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t\Desktop\2026本科中期检查\"/>
    </mc:Choice>
  </mc:AlternateContent>
  <bookViews>
    <workbookView xWindow="0" yWindow="0" windowWidth="0" windowHeight="17775"/>
  </bookViews>
  <sheets>
    <sheet name="Sheet1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C25" i="1"/>
  <c r="B25" i="1"/>
  <c r="F24" i="1"/>
  <c r="E24" i="1"/>
  <c r="C24" i="1"/>
  <c r="B24" i="1"/>
  <c r="F23" i="1"/>
  <c r="E23" i="1"/>
  <c r="C23" i="1"/>
  <c r="B23" i="1"/>
  <c r="F22" i="1"/>
  <c r="E22" i="1"/>
  <c r="C22" i="1"/>
  <c r="B22" i="1"/>
  <c r="F21" i="1"/>
  <c r="E21" i="1"/>
  <c r="C21" i="1"/>
  <c r="B21" i="1"/>
  <c r="F20" i="1"/>
  <c r="E20" i="1"/>
  <c r="C20" i="1"/>
  <c r="B20" i="1"/>
  <c r="F19" i="1"/>
  <c r="E19" i="1"/>
  <c r="C19" i="1"/>
  <c r="B19" i="1"/>
  <c r="F18" i="1"/>
  <c r="E18" i="1"/>
  <c r="C18" i="1"/>
  <c r="B18" i="1"/>
  <c r="F17" i="1"/>
  <c r="E17" i="1"/>
  <c r="C17" i="1"/>
  <c r="B17" i="1"/>
  <c r="F16" i="1"/>
  <c r="E16" i="1"/>
  <c r="C16" i="1"/>
  <c r="B16" i="1"/>
  <c r="F15" i="1"/>
  <c r="E15" i="1"/>
  <c r="C15" i="1"/>
  <c r="B15" i="1"/>
  <c r="F14" i="1"/>
  <c r="E14" i="1"/>
  <c r="C14" i="1"/>
  <c r="B14" i="1"/>
  <c r="F13" i="1"/>
  <c r="E13" i="1"/>
  <c r="C13" i="1"/>
  <c r="B13" i="1"/>
  <c r="F12" i="1"/>
  <c r="E12" i="1"/>
  <c r="C12" i="1"/>
  <c r="B12" i="1"/>
  <c r="F11" i="1"/>
  <c r="E11" i="1"/>
  <c r="C11" i="1"/>
  <c r="B11" i="1"/>
  <c r="F10" i="1"/>
  <c r="E10" i="1"/>
  <c r="C10" i="1"/>
  <c r="B10" i="1"/>
  <c r="F9" i="1"/>
  <c r="E9" i="1"/>
  <c r="C9" i="1"/>
  <c r="B9" i="1"/>
  <c r="F8" i="1"/>
  <c r="E8" i="1"/>
  <c r="C8" i="1"/>
  <c r="B8" i="1"/>
  <c r="F7" i="1"/>
  <c r="E7" i="1"/>
  <c r="C7" i="1"/>
  <c r="B7" i="1"/>
  <c r="F6" i="1"/>
  <c r="E6" i="1"/>
  <c r="C6" i="1"/>
  <c r="B6" i="1"/>
  <c r="F5" i="1"/>
  <c r="E5" i="1"/>
  <c r="C5" i="1"/>
  <c r="B5" i="1"/>
  <c r="F4" i="1"/>
  <c r="E4" i="1"/>
  <c r="C4" i="1"/>
  <c r="B4" i="1"/>
  <c r="F3" i="1"/>
  <c r="E3" i="1"/>
  <c r="C3" i="1"/>
  <c r="B3" i="1"/>
  <c r="F2" i="1"/>
  <c r="E2" i="1"/>
  <c r="C2" i="1"/>
  <c r="B2" i="1"/>
</calcChain>
</file>

<file path=xl/sharedStrings.xml><?xml version="1.0" encoding="utf-8"?>
<sst xmlns="http://schemas.openxmlformats.org/spreadsheetml/2006/main" count="30" uniqueCount="30">
  <si>
    <t>序号</t>
  </si>
  <si>
    <t>课题名称</t>
  </si>
  <si>
    <t>学号</t>
  </si>
  <si>
    <t>姓名</t>
  </si>
  <si>
    <t>专业</t>
  </si>
  <si>
    <t>指导教师</t>
  </si>
  <si>
    <t>李国焕</t>
  </si>
  <si>
    <t>毛旭冉</t>
  </si>
  <si>
    <t>曾飞漾</t>
  </si>
  <si>
    <t>吴骏一</t>
  </si>
  <si>
    <t>王警阅</t>
  </si>
  <si>
    <t>王欣凌</t>
  </si>
  <si>
    <t>阿嘉泰</t>
  </si>
  <si>
    <t>沈扬</t>
  </si>
  <si>
    <t>肖治齐</t>
  </si>
  <si>
    <t>冯园</t>
  </si>
  <si>
    <t>何勇杰</t>
  </si>
  <si>
    <t>王昌颖</t>
  </si>
  <si>
    <t>李鑫豪</t>
  </si>
  <si>
    <t>张怡</t>
  </si>
  <si>
    <t>王文九</t>
  </si>
  <si>
    <t>张子鹤</t>
  </si>
  <si>
    <t>邹梓炫</t>
  </si>
  <si>
    <t>张鸿飞</t>
  </si>
  <si>
    <t>臧俊楠</t>
  </si>
  <si>
    <t>孔炜喆</t>
  </si>
  <si>
    <t>付文博</t>
  </si>
  <si>
    <t>廖莹</t>
  </si>
  <si>
    <t>黄羚</t>
  </si>
  <si>
    <t>杜俊尚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</si>
</sst>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3626;&#26412;&#31185;&#27605;&#19994;&#35774;&#35745;&#20013;&#26399;&#26816;&#26597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sheet1"/>
      <sheetName val="学号靠前"/>
      <sheetName val="一对多"/>
      <sheetName val="不合格"/>
    </sheetNames>
    <sheetDataSet>
      <sheetData sheetId="0"/>
      <sheetData sheetId="1">
        <row r="1">
          <cell r="A1" t="str">
            <v>姓名</v>
          </cell>
          <cell r="B1" t="str">
            <v>学年</v>
          </cell>
          <cell r="C1" t="str">
            <v>学期</v>
          </cell>
          <cell r="D1" t="str">
            <v>课题名称</v>
          </cell>
          <cell r="E1" t="str">
            <v>课题英文名称</v>
          </cell>
          <cell r="F1" t="str">
            <v>课题主管学院</v>
          </cell>
          <cell r="G1" t="str">
            <v>课题类型</v>
          </cell>
          <cell r="H1" t="str">
            <v>课题来源</v>
          </cell>
          <cell r="I1" t="str">
            <v>课题性质</v>
          </cell>
          <cell r="J1" t="str">
            <v>论文研究方向</v>
          </cell>
          <cell r="K1" t="str">
            <v>论文撰写语种</v>
          </cell>
          <cell r="L1" t="str">
            <v>论文关键词</v>
          </cell>
          <cell r="M1" t="str">
            <v>论文选题来源</v>
          </cell>
          <cell r="N1" t="str">
            <v>学号</v>
          </cell>
          <cell r="O1" t="str">
            <v>姓名</v>
          </cell>
          <cell r="P1" t="str">
            <v>学院</v>
          </cell>
          <cell r="Q1" t="str">
            <v>专业</v>
          </cell>
          <cell r="R1" t="str">
            <v>年级</v>
          </cell>
          <cell r="S1" t="str">
            <v>班级</v>
          </cell>
          <cell r="T1" t="str">
            <v>学籍状态</v>
          </cell>
          <cell r="U1" t="str">
            <v>指导教师工号</v>
          </cell>
          <cell r="V1" t="str">
            <v>指导人数</v>
          </cell>
          <cell r="W1" t="str">
            <v>指导教师姓名</v>
          </cell>
          <cell r="X1" t="str">
            <v>任务书</v>
          </cell>
          <cell r="Y1" t="str">
            <v>中期检查表（教师）</v>
          </cell>
          <cell r="Z1" t="str">
            <v>成绩评定表（教师）</v>
          </cell>
          <cell r="AA1" t="str">
            <v>答辩记录表（教师）</v>
          </cell>
          <cell r="AB1" t="str">
            <v>周志上传次数</v>
          </cell>
          <cell r="AC1" t="str">
            <v>周志</v>
          </cell>
          <cell r="AD1" t="str">
            <v>开题报告</v>
          </cell>
          <cell r="AE1" t="str">
            <v>中期报告</v>
          </cell>
          <cell r="AF1" t="str">
            <v>阶段性文稿</v>
          </cell>
          <cell r="AG1" t="str">
            <v>查重文稿</v>
          </cell>
        </row>
        <row r="2">
          <cell r="A2" t="str">
            <v>李国焕</v>
          </cell>
          <cell r="B2" t="str">
            <v>2025-2026</v>
          </cell>
          <cell r="C2" t="str">
            <v>1</v>
          </cell>
          <cell r="D2" t="str">
            <v>一维可压缩Euler方程解的渐近性质</v>
          </cell>
          <cell r="E2" t="str">
            <v>Asymptotic Properties of Solutions to One-Dimensional Compressible Euler Equations</v>
          </cell>
          <cell r="F2" t="str">
            <v>理学院</v>
          </cell>
          <cell r="G2" t="str">
            <v>毕业论文</v>
          </cell>
          <cell r="H2" t="str">
            <v>科学研究</v>
          </cell>
          <cell r="I2" t="str">
            <v>理论研究类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2022410117</v>
          </cell>
          <cell r="O2" t="str">
            <v>李国焕</v>
          </cell>
          <cell r="P2" t="str">
            <v>理学院</v>
          </cell>
          <cell r="Q2" t="str">
            <v>数学与应用数学</v>
          </cell>
          <cell r="R2" t="str">
            <v>2022</v>
          </cell>
          <cell r="S2" t="str">
            <v>数学22220101班</v>
          </cell>
          <cell r="T2" t="str">
            <v>在读</v>
          </cell>
          <cell r="U2" t="str">
            <v>20117</v>
          </cell>
          <cell r="V2">
            <v>1</v>
          </cell>
          <cell r="W2" t="str">
            <v>骆俊任</v>
          </cell>
          <cell r="X2" t="str">
            <v>一维可压缩Euler方程解的渐近性质任务书.doc</v>
          </cell>
          <cell r="Y2" t="str">
            <v/>
          </cell>
          <cell r="Z2" t="str">
            <v>2022410117+李国焕(一维可压缩Euler方程解的渐近性质)+成绩评定表（教师）.doc</v>
          </cell>
          <cell r="AA2" t="str">
            <v/>
          </cell>
          <cell r="AB2" t="str">
            <v>8</v>
          </cell>
          <cell r="AC2" t="str">
            <v/>
          </cell>
          <cell r="AD2" t="str">
            <v>李国焕-2022410117(一维可压缩Euler方程解的渐近性质)开题报告.doc</v>
          </cell>
          <cell r="AE2" t="str">
            <v>2022410117中期报告.doc</v>
          </cell>
          <cell r="AF2" t="str">
            <v/>
          </cell>
          <cell r="AG2" t="str">
            <v/>
          </cell>
        </row>
        <row r="3">
          <cell r="A3" t="str">
            <v>毛旭冉</v>
          </cell>
          <cell r="B3" t="str">
            <v>2025-2026</v>
          </cell>
          <cell r="C3" t="str">
            <v>1</v>
          </cell>
          <cell r="D3" t="str">
            <v>基于机器学习的购物数据分析与消费预测</v>
          </cell>
          <cell r="E3" t="str">
            <v/>
          </cell>
          <cell r="F3" t="str">
            <v>理学院</v>
          </cell>
          <cell r="G3" t="str">
            <v>毕业论文</v>
          </cell>
          <cell r="H3" t="str">
            <v>科学研究</v>
          </cell>
          <cell r="I3" t="str">
            <v>理论研究类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2022410319</v>
          </cell>
          <cell r="O3" t="str">
            <v>毛旭冉</v>
          </cell>
          <cell r="P3" t="str">
            <v>理学院</v>
          </cell>
          <cell r="Q3" t="str">
            <v>数学与应用数学</v>
          </cell>
          <cell r="R3" t="str">
            <v>2022</v>
          </cell>
          <cell r="S3" t="str">
            <v>数学22220102班</v>
          </cell>
          <cell r="T3" t="str">
            <v>在读</v>
          </cell>
          <cell r="U3" t="str">
            <v>06851</v>
          </cell>
          <cell r="V3">
            <v>2</v>
          </cell>
          <cell r="W3" t="str">
            <v>张伏</v>
          </cell>
          <cell r="X3" t="str">
            <v>基于机器学习的购物数据分析与消费预测任务书.doc</v>
          </cell>
          <cell r="Y3" t="str">
            <v/>
          </cell>
          <cell r="Z3" t="str">
            <v>2022410319+毛旭冉(基于机器学习的购物数据分析与消费预测)+成绩评定表（教师）.doc</v>
          </cell>
          <cell r="AA3" t="str">
            <v/>
          </cell>
          <cell r="AB3" t="str">
            <v>3</v>
          </cell>
          <cell r="AC3" t="str">
            <v/>
          </cell>
          <cell r="AD3" t="str">
            <v>毛旭冉-2022410319(基于机器学习的购物数据分析与消费预测)开题报告.doc</v>
          </cell>
          <cell r="AE3" t="str">
            <v/>
          </cell>
          <cell r="AF3" t="str">
            <v/>
          </cell>
          <cell r="AG3" t="str">
            <v/>
          </cell>
        </row>
        <row r="4">
          <cell r="A4" t="str">
            <v>曾飞漾</v>
          </cell>
          <cell r="B4" t="str">
            <v>2025-2026</v>
          </cell>
          <cell r="C4" t="str">
            <v>1</v>
          </cell>
          <cell r="D4" t="str">
            <v>Hadamard分解及其应用</v>
          </cell>
          <cell r="E4" t="str">
            <v/>
          </cell>
          <cell r="F4" t="str">
            <v>理学院</v>
          </cell>
          <cell r="G4" t="str">
            <v>毕业论文</v>
          </cell>
          <cell r="H4" t="str">
            <v>科学研究</v>
          </cell>
          <cell r="I4" t="str">
            <v>理论研究类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>2113530516</v>
          </cell>
          <cell r="O4" t="str">
            <v>曾飞漾</v>
          </cell>
          <cell r="P4" t="str">
            <v>理学院</v>
          </cell>
          <cell r="Q4" t="str">
            <v>数学与应用数学</v>
          </cell>
          <cell r="R4" t="str">
            <v>2022</v>
          </cell>
          <cell r="S4" t="str">
            <v>数学22220101班</v>
          </cell>
          <cell r="T4" t="str">
            <v>在读</v>
          </cell>
          <cell r="U4" t="str">
            <v>05918</v>
          </cell>
          <cell r="V4">
            <v>2</v>
          </cell>
          <cell r="W4" t="str">
            <v>刘晓俊</v>
          </cell>
          <cell r="X4" t="str">
            <v>Hadamard分解及其应用任务书.doc</v>
          </cell>
          <cell r="Y4" t="str">
            <v/>
          </cell>
          <cell r="Z4" t="str">
            <v>2113530516+曾飞漾(Hadamard分解及其应用)+成绩评定表（教师）.doc</v>
          </cell>
          <cell r="AA4" t="str">
            <v/>
          </cell>
          <cell r="AB4" t="str">
            <v>10</v>
          </cell>
          <cell r="AC4" t="str">
            <v/>
          </cell>
          <cell r="AD4" t="str">
            <v>曾飞漾-2113530516(Hadamard分解及其应用)开题报告.doc</v>
          </cell>
          <cell r="AE4" t="str">
            <v/>
          </cell>
          <cell r="AF4" t="str">
            <v/>
          </cell>
          <cell r="AG4" t="str">
            <v/>
          </cell>
        </row>
        <row r="5">
          <cell r="A5" t="str">
            <v>李志明</v>
          </cell>
          <cell r="B5" t="str">
            <v>2025-2026</v>
          </cell>
          <cell r="C5" t="str">
            <v>1</v>
          </cell>
          <cell r="D5" t="str">
            <v>跨年制足球联赛赛程设计：基于组合、代数与图论的多约束模型</v>
          </cell>
          <cell r="E5" t="str">
            <v>Optimization Design of Soccer League Schedule: A Multi-Constraint Model Based on Combinatorial Optimization, Algebra and Graph Theory</v>
          </cell>
          <cell r="F5" t="str">
            <v>理学院</v>
          </cell>
          <cell r="G5" t="str">
            <v>毕业论文</v>
          </cell>
          <cell r="H5" t="str">
            <v>生产实践</v>
          </cell>
          <cell r="I5" t="str">
            <v>设计型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>2122410116</v>
          </cell>
          <cell r="O5" t="str">
            <v>李志明</v>
          </cell>
          <cell r="P5" t="str">
            <v>理学院</v>
          </cell>
          <cell r="Q5" t="str">
            <v>数学与应用数学</v>
          </cell>
          <cell r="R5" t="str">
            <v>2022</v>
          </cell>
          <cell r="S5" t="str">
            <v>数学22220101班</v>
          </cell>
          <cell r="T5" t="str">
            <v>在读</v>
          </cell>
          <cell r="U5" t="str">
            <v>23009</v>
          </cell>
          <cell r="V5">
            <v>1</v>
          </cell>
          <cell r="W5" t="str">
            <v>荣石</v>
          </cell>
          <cell r="X5" t="str">
            <v>跨年制足球联赛赛程设计：基于组合、代数与图论的多约束模型任务书.doc</v>
          </cell>
          <cell r="Y5" t="str">
            <v/>
          </cell>
          <cell r="Z5" t="str">
            <v>2122410116+李志明(跨年制足球联赛赛程设计：基于组合、代数与图论的多约束模型)+成绩评定表（教师）.doc</v>
          </cell>
          <cell r="AA5" t="str">
            <v/>
          </cell>
          <cell r="AB5" t="str">
            <v>0</v>
          </cell>
          <cell r="AC5" t="str">
            <v/>
          </cell>
          <cell r="AD5" t="str">
            <v>李志明-2122410116(跨年制足球联赛赛程设计：基于组合、代数与图论的多约束模型)开题报告.doc</v>
          </cell>
          <cell r="AE5" t="str">
            <v/>
          </cell>
          <cell r="AF5" t="str">
            <v/>
          </cell>
          <cell r="AG5" t="str">
            <v/>
          </cell>
        </row>
        <row r="6">
          <cell r="A6" t="str">
            <v>张怡</v>
          </cell>
          <cell r="B6" t="str">
            <v>2025-2026</v>
          </cell>
          <cell r="C6" t="str">
            <v>1</v>
          </cell>
          <cell r="D6" t="str">
            <v>二维氯化铽的形变效应研究</v>
          </cell>
          <cell r="E6" t="str">
            <v/>
          </cell>
          <cell r="F6" t="str">
            <v>理学院</v>
          </cell>
          <cell r="G6" t="str">
            <v>毕业论文</v>
          </cell>
          <cell r="H6" t="str">
            <v>科学研究</v>
          </cell>
          <cell r="I6" t="str">
            <v>理论研究类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>2122410210</v>
          </cell>
          <cell r="O6" t="str">
            <v>张怡</v>
          </cell>
          <cell r="P6" t="str">
            <v>理学院</v>
          </cell>
          <cell r="Q6" t="str">
            <v>应用物理学</v>
          </cell>
          <cell r="R6" t="str">
            <v>2022</v>
          </cell>
          <cell r="S6" t="str">
            <v>物理22220201班</v>
          </cell>
          <cell r="T6" t="str">
            <v>在读</v>
          </cell>
          <cell r="U6" t="str">
            <v>05987</v>
          </cell>
          <cell r="V6">
            <v>2</v>
          </cell>
          <cell r="W6" t="str">
            <v>李重要</v>
          </cell>
          <cell r="X6" t="str">
            <v>二维氯化铽的形变效应研究任务书.doc</v>
          </cell>
          <cell r="Y6" t="str">
            <v/>
          </cell>
          <cell r="Z6" t="str">
            <v>2122410210+张怡(二维氯化铽的形变效应研究)+成绩评定表（教师）.doc</v>
          </cell>
          <cell r="AA6" t="str">
            <v/>
          </cell>
          <cell r="AB6" t="str">
            <v>6</v>
          </cell>
          <cell r="AC6" t="str">
            <v/>
          </cell>
          <cell r="AD6" t="str">
            <v>张怡-2122410210(二维氯化铽的形变效应研究)开题报告.doc</v>
          </cell>
          <cell r="AE6" t="str">
            <v/>
          </cell>
          <cell r="AF6" t="str">
            <v/>
          </cell>
          <cell r="AG6" t="str">
            <v/>
          </cell>
        </row>
        <row r="7">
          <cell r="A7" t="str">
            <v>王文九</v>
          </cell>
          <cell r="B7" t="str">
            <v>2025-2026</v>
          </cell>
          <cell r="C7" t="str">
            <v>1</v>
          </cell>
          <cell r="D7" t="str">
            <v>部分相干光束在航空发动机排气流场中的传输特性研究</v>
          </cell>
          <cell r="E7" t="str">
            <v/>
          </cell>
          <cell r="F7" t="str">
            <v>理学院</v>
          </cell>
          <cell r="G7" t="str">
            <v>毕业论文</v>
          </cell>
          <cell r="H7" t="str">
            <v>科学研究</v>
          </cell>
          <cell r="I7" t="str">
            <v>理论研究类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>2122410222</v>
          </cell>
          <cell r="O7" t="str">
            <v>王文九</v>
          </cell>
          <cell r="P7" t="str">
            <v>理学院</v>
          </cell>
          <cell r="Q7" t="str">
            <v>应用物理学</v>
          </cell>
          <cell r="R7" t="str">
            <v>2022</v>
          </cell>
          <cell r="S7" t="str">
            <v>物理22220201班</v>
          </cell>
          <cell r="T7" t="str">
            <v>在读</v>
          </cell>
          <cell r="U7" t="str">
            <v>07610</v>
          </cell>
          <cell r="V7">
            <v>1</v>
          </cell>
          <cell r="W7" t="str">
            <v>周健阳</v>
          </cell>
          <cell r="X7" t="str">
            <v>部分相干光束在航空发动机排气流场中的传输特性研究任务书.doc</v>
          </cell>
          <cell r="Y7" t="str">
            <v/>
          </cell>
          <cell r="Z7" t="str">
            <v>2122410222+王文九(部分相干光束在航空发动机排气流场中的传输特性研究)+成绩评定表（教师）.doc</v>
          </cell>
          <cell r="AA7" t="str">
            <v/>
          </cell>
          <cell r="AB7" t="str">
            <v>11</v>
          </cell>
          <cell r="AC7" t="str">
            <v/>
          </cell>
          <cell r="AD7" t="str">
            <v>王文九-2122410222(部分相干光束在航空发动机排气流场中的传输特性研究)开题报告.doc</v>
          </cell>
          <cell r="AE7" t="str">
            <v/>
          </cell>
          <cell r="AF7" t="str">
            <v/>
          </cell>
          <cell r="AG7" t="str">
            <v/>
          </cell>
        </row>
        <row r="8">
          <cell r="A8" t="str">
            <v>张子鹤</v>
          </cell>
          <cell r="B8" t="str">
            <v>2025-2026</v>
          </cell>
          <cell r="C8" t="str">
            <v>1</v>
          </cell>
          <cell r="D8" t="str">
            <v>基于碳气凝胶材料的电容去离子技术研究</v>
          </cell>
          <cell r="E8" t="str">
            <v/>
          </cell>
          <cell r="F8" t="str">
            <v>理学院</v>
          </cell>
          <cell r="G8" t="str">
            <v>毕业论文</v>
          </cell>
          <cell r="H8" t="str">
            <v>自拟</v>
          </cell>
          <cell r="I8" t="str">
            <v>其他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2122410230</v>
          </cell>
          <cell r="O8" t="str">
            <v>张子鹤</v>
          </cell>
          <cell r="P8" t="str">
            <v>理学院</v>
          </cell>
          <cell r="Q8" t="str">
            <v>应用物理学</v>
          </cell>
          <cell r="R8" t="str">
            <v>2022</v>
          </cell>
          <cell r="S8" t="str">
            <v>物理22220201班</v>
          </cell>
          <cell r="T8" t="str">
            <v>在读</v>
          </cell>
          <cell r="U8" t="str">
            <v>05078</v>
          </cell>
          <cell r="V8">
            <v>1</v>
          </cell>
          <cell r="W8" t="str">
            <v>刘源</v>
          </cell>
          <cell r="X8" t="str">
            <v>基于碳气凝胶材料的电容去离子技术研究任务书.doc</v>
          </cell>
          <cell r="Y8" t="str">
            <v/>
          </cell>
          <cell r="Z8" t="str">
            <v>2122410230+张子鹤(基于碳气凝胶材料的电容去离子技术研究)+成绩评定表（教师）.doc</v>
          </cell>
          <cell r="AA8" t="str">
            <v/>
          </cell>
          <cell r="AB8" t="str">
            <v>9</v>
          </cell>
          <cell r="AC8" t="str">
            <v/>
          </cell>
          <cell r="AD8" t="str">
            <v>张子鹤-2122410230(基于碳气凝胶材料的电容去离子技术研究)开题报告.doc</v>
          </cell>
          <cell r="AE8" t="str">
            <v/>
          </cell>
          <cell r="AF8" t="str">
            <v/>
          </cell>
          <cell r="AG8" t="str">
            <v/>
          </cell>
        </row>
        <row r="9">
          <cell r="A9" t="str">
            <v>邹梓炫</v>
          </cell>
          <cell r="B9" t="str">
            <v>2025-2026</v>
          </cell>
          <cell r="C9" t="str">
            <v>1</v>
          </cell>
          <cell r="D9" t="str">
            <v>双层液滴的光学焦散特性研究</v>
          </cell>
          <cell r="E9" t="str">
            <v/>
          </cell>
          <cell r="F9" t="str">
            <v>理学院</v>
          </cell>
          <cell r="G9" t="str">
            <v>毕业论文</v>
          </cell>
          <cell r="H9" t="str">
            <v>科学研究</v>
          </cell>
          <cell r="I9" t="str">
            <v>理论研究类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2122410232</v>
          </cell>
          <cell r="O9" t="str">
            <v>邹梓炫</v>
          </cell>
          <cell r="P9" t="str">
            <v>理学院</v>
          </cell>
          <cell r="Q9" t="str">
            <v>应用物理学</v>
          </cell>
          <cell r="R9" t="str">
            <v>2022</v>
          </cell>
          <cell r="S9" t="str">
            <v>物理22220202班</v>
          </cell>
          <cell r="T9" t="str">
            <v>在读</v>
          </cell>
          <cell r="U9" t="str">
            <v>06558</v>
          </cell>
          <cell r="V9">
            <v>2</v>
          </cell>
          <cell r="W9" t="str">
            <v>于海涛</v>
          </cell>
          <cell r="X9" t="str">
            <v>双层液滴的光学焦散特性研究任务书.doc</v>
          </cell>
          <cell r="Y9" t="str">
            <v/>
          </cell>
          <cell r="Z9" t="str">
            <v>2122410232+邹梓炫(双层液滴的光学焦散特性研究)+成绩评定表（教师）.doc</v>
          </cell>
          <cell r="AA9" t="str">
            <v/>
          </cell>
          <cell r="AB9" t="str">
            <v>7</v>
          </cell>
          <cell r="AC9" t="str">
            <v/>
          </cell>
          <cell r="AD9" t="str">
            <v>邹梓炫-2122410232(双层液滴的光学焦散特性研究)开题报告.doc</v>
          </cell>
          <cell r="AE9" t="str">
            <v/>
          </cell>
          <cell r="AF9" t="str">
            <v/>
          </cell>
          <cell r="AG9" t="str">
            <v/>
          </cell>
        </row>
        <row r="10">
          <cell r="A10" t="str">
            <v>吴骏一</v>
          </cell>
          <cell r="B10" t="str">
            <v>2025-2026</v>
          </cell>
          <cell r="C10" t="str">
            <v>1</v>
          </cell>
          <cell r="D10" t="str">
            <v>基于差分隐私与马尔可夫链的隐私保护推荐系统算法研究</v>
          </cell>
          <cell r="E10" t="str">
            <v/>
          </cell>
          <cell r="F10" t="str">
            <v>理学院</v>
          </cell>
          <cell r="G10" t="str">
            <v>毕业论文</v>
          </cell>
          <cell r="H10" t="str">
            <v>科学研究</v>
          </cell>
          <cell r="I10" t="str">
            <v>理论研究类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2122410325</v>
          </cell>
          <cell r="O10" t="str">
            <v>吴骏一</v>
          </cell>
          <cell r="P10" t="str">
            <v>理学院</v>
          </cell>
          <cell r="Q10" t="str">
            <v>数学与应用数学</v>
          </cell>
          <cell r="R10" t="str">
            <v>2021</v>
          </cell>
          <cell r="S10" t="str">
            <v>数学21220103班</v>
          </cell>
          <cell r="T10" t="str">
            <v>在读</v>
          </cell>
          <cell r="U10" t="str">
            <v>21106</v>
          </cell>
          <cell r="V10">
            <v>2</v>
          </cell>
          <cell r="W10" t="str">
            <v>刘帅</v>
          </cell>
          <cell r="X10" t="str">
            <v>基于差分隐私与马尔可夫链的隐私保护推荐系统算法研究任务书.doc</v>
          </cell>
          <cell r="Y10" t="str">
            <v/>
          </cell>
          <cell r="Z10" t="str">
            <v>2122410325+吴骏一(基于差分隐私与马尔可夫链的隐私保护推荐系统算法研究)+成绩评定表（教师）.doc</v>
          </cell>
          <cell r="AA10" t="str">
            <v/>
          </cell>
          <cell r="AB10" t="str">
            <v>3</v>
          </cell>
          <cell r="AC10" t="str">
            <v/>
          </cell>
          <cell r="AD10" t="str">
            <v>吴骏一-2122410325(基于差分隐私与马尔可夫链的隐私保护推荐系统算法研究)开题报告.doc</v>
          </cell>
          <cell r="AE10" t="str">
            <v/>
          </cell>
          <cell r="AF10" t="str">
            <v/>
          </cell>
          <cell r="AG10" t="str">
            <v/>
          </cell>
        </row>
        <row r="11">
          <cell r="A11" t="str">
            <v>张鸿飞</v>
          </cell>
          <cell r="B11" t="str">
            <v>2025-2026</v>
          </cell>
          <cell r="C11" t="str">
            <v>1</v>
          </cell>
          <cell r="D11" t="str">
            <v>AI驱动从算法创新到产业落地——以奶酪风味酶改造为例</v>
          </cell>
          <cell r="E11" t="str">
            <v/>
          </cell>
          <cell r="F11" t="str">
            <v>理学院</v>
          </cell>
          <cell r="G11" t="str">
            <v>毕业设计</v>
          </cell>
          <cell r="H11" t="str">
            <v>自拟</v>
          </cell>
          <cell r="I11" t="str">
            <v>设计型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2122410330</v>
          </cell>
          <cell r="O11" t="str">
            <v>张鸿飞</v>
          </cell>
          <cell r="P11" t="str">
            <v>理学院</v>
          </cell>
          <cell r="Q11" t="str">
            <v>应用物理学</v>
          </cell>
          <cell r="R11" t="str">
            <v>2022</v>
          </cell>
          <cell r="S11" t="str">
            <v>物理22220202班</v>
          </cell>
          <cell r="T11" t="str">
            <v>在读</v>
          </cell>
          <cell r="U11" t="str">
            <v>05535</v>
          </cell>
          <cell r="V11">
            <v>1</v>
          </cell>
          <cell r="W11" t="str">
            <v>许春燕</v>
          </cell>
          <cell r="X11" t="str">
            <v>AI驱动从算法创新到产业落地——以奶酪风味酶改造为例任务书.doc</v>
          </cell>
          <cell r="Y11" t="str">
            <v/>
          </cell>
          <cell r="Z11" t="str">
            <v>2122410330+张鸿飞(AI驱动从算法创新到产业落地——以奶酪风味酶改造为例)+成绩评定表（教师）.doc</v>
          </cell>
          <cell r="AA11" t="str">
            <v/>
          </cell>
          <cell r="AB11" t="str">
            <v>1</v>
          </cell>
          <cell r="AC11" t="str">
            <v/>
          </cell>
          <cell r="AD11" t="str">
            <v>张鸿飞-2122410330(AI驱动从算法创新到产业落地——以奶酪风味酶改造为例)开题报告.doc</v>
          </cell>
          <cell r="AE11" t="str">
            <v/>
          </cell>
          <cell r="AF11" t="str">
            <v/>
          </cell>
          <cell r="AG11" t="str">
            <v/>
          </cell>
        </row>
        <row r="12">
          <cell r="A12" t="str">
            <v>臧俊楠</v>
          </cell>
          <cell r="B12" t="str">
            <v>2025-2026</v>
          </cell>
          <cell r="C12" t="str">
            <v>1</v>
          </cell>
          <cell r="D12" t="str">
            <v>氧化钒用于锌离子电池的研究</v>
          </cell>
          <cell r="E12" t="str">
            <v/>
          </cell>
          <cell r="F12" t="str">
            <v>理学院</v>
          </cell>
          <cell r="G12" t="str">
            <v>毕业论文</v>
          </cell>
          <cell r="H12" t="str">
            <v>科学研究</v>
          </cell>
          <cell r="I12" t="str">
            <v>其他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2215040221</v>
          </cell>
          <cell r="O12" t="str">
            <v>臧俊楠</v>
          </cell>
          <cell r="P12" t="str">
            <v>理学院</v>
          </cell>
          <cell r="Q12" t="str">
            <v>应用物理学</v>
          </cell>
          <cell r="R12" t="str">
            <v>2022</v>
          </cell>
          <cell r="S12" t="str">
            <v>物理22220202班</v>
          </cell>
          <cell r="T12" t="str">
            <v>在读</v>
          </cell>
          <cell r="U12" t="str">
            <v>20105</v>
          </cell>
          <cell r="V12">
            <v>2</v>
          </cell>
          <cell r="W12" t="str">
            <v>毕文超</v>
          </cell>
          <cell r="X12" t="str">
            <v>氧化钒用于锌离子电池的研究任务书.doc</v>
          </cell>
          <cell r="Y12" t="str">
            <v/>
          </cell>
          <cell r="Z12" t="str">
            <v>2215040221+臧俊楠(氧化钒用于锌离子电池的研究)+成绩评定表（教师）.doc</v>
          </cell>
          <cell r="AA12" t="str">
            <v/>
          </cell>
          <cell r="AB12" t="str">
            <v>6</v>
          </cell>
          <cell r="AC12" t="str">
            <v/>
          </cell>
          <cell r="AD12" t="str">
            <v>臧俊楠-2215040221(氧化钒用于锌离子电池的研究)开题报告.doc</v>
          </cell>
          <cell r="AE12" t="str">
            <v/>
          </cell>
          <cell r="AF12" t="str">
            <v/>
          </cell>
          <cell r="AG12" t="str">
            <v/>
          </cell>
        </row>
        <row r="13">
          <cell r="A13" t="str">
            <v>林佳怡</v>
          </cell>
          <cell r="B13" t="str">
            <v>2025-2026</v>
          </cell>
          <cell r="C13" t="str">
            <v>1</v>
          </cell>
          <cell r="D13" t="str">
            <v>人类捕获对捕食与被捕食系统动力学的影响研究</v>
          </cell>
          <cell r="E13" t="str">
            <v/>
          </cell>
          <cell r="F13" t="str">
            <v>理学院</v>
          </cell>
          <cell r="G13" t="str">
            <v>毕业论文</v>
          </cell>
          <cell r="H13" t="str">
            <v>自拟</v>
          </cell>
          <cell r="I13" t="str">
            <v>理论研究类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2222410101</v>
          </cell>
          <cell r="O13" t="str">
            <v>林佳怡</v>
          </cell>
          <cell r="P13" t="str">
            <v>理学院</v>
          </cell>
          <cell r="Q13" t="str">
            <v>数学与应用数学</v>
          </cell>
          <cell r="R13" t="str">
            <v>2022</v>
          </cell>
          <cell r="S13" t="str">
            <v>数学22220101班</v>
          </cell>
          <cell r="T13" t="str">
            <v>在读</v>
          </cell>
          <cell r="U13" t="str">
            <v>06495</v>
          </cell>
          <cell r="V13">
            <v>1</v>
          </cell>
          <cell r="W13" t="str">
            <v>马纪英</v>
          </cell>
          <cell r="X13" t="str">
            <v>人类捕获对捕食与被捕食系统动力学的影响研究任务书.doc</v>
          </cell>
          <cell r="Y13" t="str">
            <v/>
          </cell>
          <cell r="Z13" t="str">
            <v>2222410101+林佳怡(人类捕获对捕食与被捕食系统动力学的影响研究)+成绩评定表（教师）.doc</v>
          </cell>
          <cell r="AA13" t="str">
            <v/>
          </cell>
          <cell r="AB13" t="str">
            <v>12</v>
          </cell>
          <cell r="AC13" t="str">
            <v/>
          </cell>
          <cell r="AD13" t="str">
            <v>林佳怡-2222410101(人类捕获对捕食与被捕食系统动力学的影响研究)开题报告.doc</v>
          </cell>
          <cell r="AE13" t="str">
            <v/>
          </cell>
          <cell r="AF13" t="str">
            <v/>
          </cell>
          <cell r="AG13" t="str">
            <v/>
          </cell>
        </row>
        <row r="14">
          <cell r="A14" t="str">
            <v>秦林玉</v>
          </cell>
          <cell r="B14" t="str">
            <v>2025-2026</v>
          </cell>
          <cell r="C14" t="str">
            <v>1</v>
          </cell>
          <cell r="D14" t="str">
            <v>蒙特卡洛方法在碳期权定价中的应用</v>
          </cell>
          <cell r="E14" t="str">
            <v/>
          </cell>
          <cell r="F14" t="str">
            <v>理学院</v>
          </cell>
          <cell r="G14" t="str">
            <v>毕业论文</v>
          </cell>
          <cell r="H14" t="str">
            <v>自拟</v>
          </cell>
          <cell r="I14" t="str">
            <v>理论研究类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2222410102</v>
          </cell>
          <cell r="O14" t="str">
            <v>秦林玉</v>
          </cell>
          <cell r="P14" t="str">
            <v>理学院</v>
          </cell>
          <cell r="Q14" t="str">
            <v>数学与应用数学</v>
          </cell>
          <cell r="R14" t="str">
            <v>2022</v>
          </cell>
          <cell r="S14" t="str">
            <v>数学22220101班</v>
          </cell>
          <cell r="T14" t="str">
            <v>在读</v>
          </cell>
          <cell r="U14" t="str">
            <v>23034</v>
          </cell>
          <cell r="V14">
            <v>1</v>
          </cell>
          <cell r="W14" t="str">
            <v>黄文琳</v>
          </cell>
          <cell r="X14" t="str">
            <v>蒙特卡洛方法在碳期权定价中的应用任务书.doc</v>
          </cell>
          <cell r="Y14" t="str">
            <v/>
          </cell>
          <cell r="Z14" t="str">
            <v>2222410102+秦林玉(蒙特卡洛方法在碳期权定价中的应用)+成绩评定表（教师）.doc</v>
          </cell>
          <cell r="AA14" t="str">
            <v/>
          </cell>
          <cell r="AB14" t="str">
            <v>11</v>
          </cell>
          <cell r="AC14" t="str">
            <v/>
          </cell>
          <cell r="AD14" t="str">
            <v>秦林玉-2222410102(蒙特卡洛方法在碳期权定价中的应用)开题报告.doc</v>
          </cell>
          <cell r="AE14" t="str">
            <v/>
          </cell>
          <cell r="AF14" t="str">
            <v/>
          </cell>
          <cell r="AG14" t="str">
            <v/>
          </cell>
        </row>
        <row r="15">
          <cell r="A15" t="str">
            <v>王昌颖</v>
          </cell>
          <cell r="B15" t="str">
            <v>2025-2026</v>
          </cell>
          <cell r="C15" t="str">
            <v>1</v>
          </cell>
          <cell r="D15" t="str">
            <v>约束优化及其对偶问题在统计学习中的应用</v>
          </cell>
          <cell r="E15" t="str">
            <v/>
          </cell>
          <cell r="F15" t="str">
            <v>理学院</v>
          </cell>
          <cell r="G15" t="str">
            <v>毕业设计</v>
          </cell>
          <cell r="H15" t="str">
            <v>自拟</v>
          </cell>
          <cell r="I15" t="str">
            <v>设计型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2222410103</v>
          </cell>
          <cell r="O15" t="str">
            <v>王昌颖</v>
          </cell>
          <cell r="P15" t="str">
            <v>理学院</v>
          </cell>
          <cell r="Q15" t="str">
            <v>数学与应用数学</v>
          </cell>
          <cell r="R15" t="str">
            <v>2022</v>
          </cell>
          <cell r="S15" t="str">
            <v>数学22220101班</v>
          </cell>
          <cell r="T15" t="str">
            <v>在读</v>
          </cell>
          <cell r="U15" t="str">
            <v>05302</v>
          </cell>
          <cell r="V15">
            <v>3</v>
          </cell>
          <cell r="W15" t="str">
            <v>樊亚莉</v>
          </cell>
          <cell r="X15" t="str">
            <v>约束优化及其对偶问题在统计学习中的应用任务书.doc</v>
          </cell>
          <cell r="Y15" t="str">
            <v/>
          </cell>
          <cell r="Z15" t="str">
            <v>2222410103+王昌颖(约束优化及其对偶问题在统计学习中的应用)+成绩评定表（教师）.doc</v>
          </cell>
          <cell r="AA15" t="str">
            <v/>
          </cell>
          <cell r="AB15" t="str">
            <v>7</v>
          </cell>
          <cell r="AC15" t="str">
            <v/>
          </cell>
          <cell r="AD15" t="str">
            <v>王昌颖-2222410103(约束优化及其对偶问题在统计学习中的应用)开题报告.doc</v>
          </cell>
          <cell r="AE15" t="str">
            <v/>
          </cell>
          <cell r="AF15" t="str">
            <v/>
          </cell>
          <cell r="AG15" t="str">
            <v/>
          </cell>
        </row>
        <row r="16">
          <cell r="A16" t="str">
            <v>王警阅</v>
          </cell>
          <cell r="B16" t="str">
            <v>2025-2026</v>
          </cell>
          <cell r="C16" t="str">
            <v>1</v>
          </cell>
          <cell r="D16" t="str">
            <v>格点图上的半线性椭圆方程解的存在性</v>
          </cell>
          <cell r="E16" t="str">
            <v/>
          </cell>
          <cell r="F16" t="str">
            <v>理学院</v>
          </cell>
          <cell r="G16" t="str">
            <v>毕业论文</v>
          </cell>
          <cell r="H16" t="str">
            <v>自拟</v>
          </cell>
          <cell r="I16" t="str">
            <v>理论研究类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2222410104</v>
          </cell>
          <cell r="O16" t="str">
            <v>王警阅</v>
          </cell>
          <cell r="P16" t="str">
            <v>理学院</v>
          </cell>
          <cell r="Q16" t="str">
            <v>数学与应用数学</v>
          </cell>
          <cell r="R16" t="str">
            <v>2022</v>
          </cell>
          <cell r="S16" t="str">
            <v>数学22220101班</v>
          </cell>
          <cell r="T16" t="str">
            <v>在读</v>
          </cell>
          <cell r="U16" t="str">
            <v>22036</v>
          </cell>
          <cell r="V16">
            <v>2</v>
          </cell>
          <cell r="W16" t="str">
            <v>黄晨</v>
          </cell>
          <cell r="X16" t="str">
            <v>格点图上的半线性椭圆方程解的存在性任务书.doc</v>
          </cell>
          <cell r="Y16" t="str">
            <v/>
          </cell>
          <cell r="Z16" t="str">
            <v>2222410104+王警阅(格点图上的半线性椭圆方程解的存在性)+成绩评定表（教师）.doc</v>
          </cell>
          <cell r="AA16" t="str">
            <v/>
          </cell>
          <cell r="AB16" t="str">
            <v>12</v>
          </cell>
          <cell r="AC16" t="str">
            <v/>
          </cell>
          <cell r="AD16" t="str">
            <v>王警阅-2222410104(格点图上的半线性椭圆方程解的存在性)开题报告.doc</v>
          </cell>
          <cell r="AE16" t="str">
            <v/>
          </cell>
          <cell r="AF16" t="str">
            <v/>
          </cell>
          <cell r="AG16" t="str">
            <v/>
          </cell>
        </row>
        <row r="17">
          <cell r="A17" t="str">
            <v>王欣凌</v>
          </cell>
          <cell r="B17" t="str">
            <v>2025-2026</v>
          </cell>
          <cell r="C17" t="str">
            <v>1</v>
          </cell>
          <cell r="D17" t="str">
            <v>QR分解的算法实现及其在线性规划和最小二乘中的应用</v>
          </cell>
          <cell r="E17" t="str">
            <v/>
          </cell>
          <cell r="F17" t="str">
            <v>理学院</v>
          </cell>
          <cell r="G17" t="str">
            <v>毕业论文</v>
          </cell>
          <cell r="H17" t="str">
            <v>科学研究</v>
          </cell>
          <cell r="I17" t="str">
            <v>理论研究类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2222410105</v>
          </cell>
          <cell r="O17" t="str">
            <v>王欣凌</v>
          </cell>
          <cell r="P17" t="str">
            <v>理学院</v>
          </cell>
          <cell r="Q17" t="str">
            <v>数学与应用数学</v>
          </cell>
          <cell r="R17" t="str">
            <v>2022</v>
          </cell>
          <cell r="S17" t="str">
            <v>数学22220101班</v>
          </cell>
          <cell r="T17" t="str">
            <v>在读</v>
          </cell>
          <cell r="U17" t="str">
            <v>05630</v>
          </cell>
          <cell r="V17">
            <v>2</v>
          </cell>
          <cell r="W17" t="str">
            <v>秦梅</v>
          </cell>
          <cell r="X17" t="str">
            <v>QR分解的算法实现及其在线性规划和最小二乘中的应用任务书.doc</v>
          </cell>
          <cell r="Y17" t="str">
            <v/>
          </cell>
          <cell r="Z17" t="str">
            <v>2222410105+王欣凌(QR分解的算法实现及其在线性规划和最小二乘中的应用)+成绩评定表（教师）.doc</v>
          </cell>
          <cell r="AA17" t="str">
            <v/>
          </cell>
          <cell r="AB17" t="str">
            <v>11</v>
          </cell>
          <cell r="AC17" t="str">
            <v/>
          </cell>
          <cell r="AD17" t="str">
            <v>王欣凌-2222410105(QR分解的算法实现及其在线性规划和最小二乘中的应用)开题报告.doc</v>
          </cell>
          <cell r="AE17" t="str">
            <v/>
          </cell>
          <cell r="AF17" t="str">
            <v/>
          </cell>
          <cell r="AG17" t="str">
            <v/>
          </cell>
        </row>
        <row r="18">
          <cell r="A18" t="str">
            <v>吴雨铃</v>
          </cell>
          <cell r="B18" t="str">
            <v>2025-2026</v>
          </cell>
          <cell r="C18" t="str">
            <v>1</v>
          </cell>
          <cell r="D18" t="str">
            <v>半导体晶圆表面缺陷的无损检测技术</v>
          </cell>
          <cell r="E18" t="str">
            <v/>
          </cell>
          <cell r="F18" t="str">
            <v>理学院</v>
          </cell>
          <cell r="G18" t="str">
            <v>毕业论文</v>
          </cell>
          <cell r="H18" t="str">
            <v>自拟</v>
          </cell>
          <cell r="I18" t="str">
            <v>设计型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2222410106</v>
          </cell>
          <cell r="O18" t="str">
            <v>吴雨铃</v>
          </cell>
          <cell r="P18" t="str">
            <v>理学院</v>
          </cell>
          <cell r="Q18" t="str">
            <v>应用物理学</v>
          </cell>
          <cell r="R18" t="str">
            <v>2022</v>
          </cell>
          <cell r="S18" t="str">
            <v>物理22220201班</v>
          </cell>
          <cell r="T18" t="str">
            <v>在读</v>
          </cell>
          <cell r="U18" t="str">
            <v>05610</v>
          </cell>
          <cell r="V18">
            <v>4</v>
          </cell>
          <cell r="W18" t="str">
            <v>卜胜利</v>
          </cell>
          <cell r="X18" t="str">
            <v>半导体晶圆表面缺陷的无损检测技术任务书.doc</v>
          </cell>
          <cell r="Y18" t="str">
            <v/>
          </cell>
          <cell r="Z18" t="str">
            <v>2222410106+吴雨铃(半导体晶圆表面缺陷的无损检测技术)+成绩评定表（教师）.doc</v>
          </cell>
          <cell r="AA18" t="str">
            <v/>
          </cell>
          <cell r="AB18" t="str">
            <v>1</v>
          </cell>
          <cell r="AC18" t="str">
            <v/>
          </cell>
          <cell r="AD18" t="str">
            <v>吴雨铃-2222410106(半导体晶圆表面缺陷的无损检测技术)开题报告.doc</v>
          </cell>
          <cell r="AE18" t="str">
            <v/>
          </cell>
          <cell r="AF18" t="str">
            <v/>
          </cell>
          <cell r="AG18" t="str">
            <v/>
          </cell>
        </row>
        <row r="19">
          <cell r="A19" t="str">
            <v>辛擎</v>
          </cell>
          <cell r="B19" t="str">
            <v>2025-2026</v>
          </cell>
          <cell r="C19" t="str">
            <v>1</v>
          </cell>
          <cell r="D19" t="str">
            <v>隔离手段下的传染病模型</v>
          </cell>
          <cell r="E19" t="str">
            <v/>
          </cell>
          <cell r="F19" t="str">
            <v>理学院</v>
          </cell>
          <cell r="G19" t="str">
            <v>毕业论文</v>
          </cell>
          <cell r="H19" t="str">
            <v>科学研究</v>
          </cell>
          <cell r="I19" t="str">
            <v>理论研究类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2222410107</v>
          </cell>
          <cell r="O19" t="str">
            <v>辛擎</v>
          </cell>
          <cell r="P19" t="str">
            <v>理学院</v>
          </cell>
          <cell r="Q19" t="str">
            <v>数学与应用数学</v>
          </cell>
          <cell r="R19" t="str">
            <v>2022</v>
          </cell>
          <cell r="S19" t="str">
            <v>数学22220101班</v>
          </cell>
          <cell r="T19" t="str">
            <v>在读</v>
          </cell>
          <cell r="U19" t="str">
            <v>21006</v>
          </cell>
          <cell r="V19">
            <v>1</v>
          </cell>
          <cell r="W19" t="str">
            <v>李林林</v>
          </cell>
          <cell r="X19" t="str">
            <v>隔离手段下的传染病模型任务书.doc</v>
          </cell>
          <cell r="Y19" t="str">
            <v/>
          </cell>
          <cell r="Z19" t="str">
            <v>2222410107+辛擎(隔离手段下的传染病模型)+成绩评定表（教师）.doc</v>
          </cell>
          <cell r="AA19" t="str">
            <v/>
          </cell>
          <cell r="AB19" t="str">
            <v>16</v>
          </cell>
          <cell r="AC19" t="str">
            <v/>
          </cell>
          <cell r="AD19" t="str">
            <v>辛擎-2222410107(隔离手段下的传染病模型)开题报告.doc</v>
          </cell>
          <cell r="AE19" t="str">
            <v/>
          </cell>
          <cell r="AF19" t="str">
            <v/>
          </cell>
          <cell r="AG19" t="str">
            <v/>
          </cell>
        </row>
        <row r="20">
          <cell r="A20" t="str">
            <v>周语墨</v>
          </cell>
          <cell r="B20" t="str">
            <v>2025-2026</v>
          </cell>
          <cell r="C20" t="str">
            <v>1</v>
          </cell>
          <cell r="D20" t="str">
            <v>中能重离子碰撞中集团碎片产生机制研究</v>
          </cell>
          <cell r="E20" t="str">
            <v/>
          </cell>
          <cell r="F20" t="str">
            <v>理学院</v>
          </cell>
          <cell r="G20" t="str">
            <v>毕业论文</v>
          </cell>
          <cell r="H20" t="str">
            <v>科学研究</v>
          </cell>
          <cell r="I20" t="str">
            <v>理论研究类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2222410108</v>
          </cell>
          <cell r="O20" t="str">
            <v>周语墨</v>
          </cell>
          <cell r="P20" t="str">
            <v>理学院</v>
          </cell>
          <cell r="Q20" t="str">
            <v>应用物理学</v>
          </cell>
          <cell r="R20" t="str">
            <v>2022</v>
          </cell>
          <cell r="S20" t="str">
            <v>物理22220201班</v>
          </cell>
          <cell r="T20" t="str">
            <v>在读</v>
          </cell>
          <cell r="U20" t="str">
            <v>05586</v>
          </cell>
          <cell r="V20">
            <v>2</v>
          </cell>
          <cell r="W20" t="str">
            <v>郭文军</v>
          </cell>
          <cell r="X20" t="str">
            <v>中能重离子碰撞中集团碎片产生机制研究任务书.doc</v>
          </cell>
          <cell r="Y20" t="str">
            <v/>
          </cell>
          <cell r="Z20" t="str">
            <v>2222410108+周语墨(中能重离子碰撞中集团碎片产生机制研究)+成绩评定表（教师）.doc</v>
          </cell>
          <cell r="AA20" t="str">
            <v/>
          </cell>
          <cell r="AB20" t="str">
            <v>11</v>
          </cell>
          <cell r="AC20" t="str">
            <v/>
          </cell>
          <cell r="AD20" t="str">
            <v>周语墨-2222410108(中能重离子碰撞中集团碎片产生机制研究)开题报告.doc</v>
          </cell>
          <cell r="AE20" t="str">
            <v/>
          </cell>
          <cell r="AF20" t="str">
            <v/>
          </cell>
          <cell r="AG20" t="str">
            <v/>
          </cell>
        </row>
        <row r="21">
          <cell r="A21" t="str">
            <v>阿嘉泰</v>
          </cell>
          <cell r="B21" t="str">
            <v>2025-2026</v>
          </cell>
          <cell r="C21" t="str">
            <v>1</v>
          </cell>
          <cell r="D21" t="str">
            <v>Volterra积分方程的数值求解及其应用</v>
          </cell>
          <cell r="E21" t="str">
            <v/>
          </cell>
          <cell r="F21" t="str">
            <v>理学院</v>
          </cell>
          <cell r="G21" t="str">
            <v>毕业论文</v>
          </cell>
          <cell r="H21" t="str">
            <v>自拟</v>
          </cell>
          <cell r="I21" t="str">
            <v>理论研究类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2222410109</v>
          </cell>
          <cell r="O21" t="str">
            <v>阿嘉泰</v>
          </cell>
          <cell r="P21" t="str">
            <v>理学院</v>
          </cell>
          <cell r="Q21" t="str">
            <v>数学与应用数学</v>
          </cell>
          <cell r="R21" t="str">
            <v>2022</v>
          </cell>
          <cell r="S21" t="str">
            <v>数学22220101班</v>
          </cell>
          <cell r="T21" t="str">
            <v>在读</v>
          </cell>
          <cell r="U21" t="str">
            <v>22070</v>
          </cell>
          <cell r="V21">
            <v>2</v>
          </cell>
          <cell r="W21" t="str">
            <v>郭玉玲</v>
          </cell>
          <cell r="X21" t="str">
            <v>Volterra积分方程的数值求解及其应用任务书.doc</v>
          </cell>
          <cell r="Y21" t="str">
            <v/>
          </cell>
          <cell r="Z21" t="str">
            <v>2222410109+阿嘉泰(Volterra积分方程的数值求解及其应用)+成绩评定表（教师）.doc</v>
          </cell>
          <cell r="AA21" t="str">
            <v/>
          </cell>
          <cell r="AB21" t="str">
            <v>10</v>
          </cell>
          <cell r="AC21" t="str">
            <v/>
          </cell>
          <cell r="AD21" t="str">
            <v>阿嘉泰-2222410109(Volterra积分方程的数值求解及其应用)开题报告.doc</v>
          </cell>
          <cell r="AE21" t="str">
            <v/>
          </cell>
          <cell r="AF21" t="str">
            <v/>
          </cell>
          <cell r="AG21" t="str">
            <v/>
          </cell>
        </row>
        <row r="22">
          <cell r="A22" t="str">
            <v>比拉勒哈德</v>
          </cell>
          <cell r="B22" t="str">
            <v>2025-2026</v>
          </cell>
          <cell r="C22" t="str">
            <v>1</v>
          </cell>
          <cell r="D22" t="str">
            <v>四态奇异点的仿真研究</v>
          </cell>
          <cell r="E22" t="str">
            <v/>
          </cell>
          <cell r="F22" t="str">
            <v>理学院</v>
          </cell>
          <cell r="G22" t="str">
            <v>毕业论文</v>
          </cell>
          <cell r="H22" t="str">
            <v>科学研究</v>
          </cell>
          <cell r="I22" t="str">
            <v>设计型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2222410110</v>
          </cell>
          <cell r="O22" t="str">
            <v>比拉勒哈德</v>
          </cell>
          <cell r="P22" t="str">
            <v>理学院</v>
          </cell>
          <cell r="Q22" t="str">
            <v>应用物理学</v>
          </cell>
          <cell r="R22" t="str">
            <v>2022</v>
          </cell>
          <cell r="S22" t="str">
            <v>物理22220201班</v>
          </cell>
          <cell r="T22" t="str">
            <v>在读</v>
          </cell>
          <cell r="U22" t="str">
            <v>06294</v>
          </cell>
          <cell r="V22">
            <v>1</v>
          </cell>
          <cell r="W22" t="str">
            <v>丁亚琼</v>
          </cell>
          <cell r="X22" t="str">
            <v>四态奇异点的仿真研究任务书.doc</v>
          </cell>
          <cell r="Y22" t="str">
            <v/>
          </cell>
          <cell r="Z22" t="str">
            <v>2222410110+比拉勒哈德(四态奇异点的仿真研究)+成绩评定表（教师）.doc</v>
          </cell>
          <cell r="AA22" t="str">
            <v/>
          </cell>
          <cell r="AB22" t="str">
            <v>9</v>
          </cell>
          <cell r="AC22" t="str">
            <v/>
          </cell>
          <cell r="AD22" t="str">
            <v>比拉勒哈德-2222410110(四态奇异点的仿真研究)开题报告.doc</v>
          </cell>
          <cell r="AE22" t="str">
            <v/>
          </cell>
          <cell r="AF22" t="str">
            <v/>
          </cell>
          <cell r="AG22" t="str">
            <v/>
          </cell>
        </row>
        <row r="23">
          <cell r="A23" t="str">
            <v>宾驰</v>
          </cell>
          <cell r="B23" t="str">
            <v>2025-2026</v>
          </cell>
          <cell r="C23" t="str">
            <v>1</v>
          </cell>
          <cell r="D23" t="str">
            <v>磁性Weyl半金属耦合螺旋序和摆线序的能带结构</v>
          </cell>
          <cell r="E23" t="str">
            <v>Band Structures of Magnetic Weyl Semimetal Coupled to Helical and Cycloid Orders</v>
          </cell>
          <cell r="F23" t="str">
            <v>理学院</v>
          </cell>
          <cell r="G23" t="str">
            <v>毕业论文</v>
          </cell>
          <cell r="H23" t="str">
            <v>科学研究</v>
          </cell>
          <cell r="I23" t="str">
            <v>理论研究类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2222410111</v>
          </cell>
          <cell r="O23" t="str">
            <v>宾驰</v>
          </cell>
          <cell r="P23" t="str">
            <v>理学院</v>
          </cell>
          <cell r="Q23" t="str">
            <v>应用物理学</v>
          </cell>
          <cell r="R23" t="str">
            <v>2022</v>
          </cell>
          <cell r="S23" t="str">
            <v>物理22220201班</v>
          </cell>
          <cell r="T23" t="str">
            <v>在读</v>
          </cell>
          <cell r="U23" t="str">
            <v>06999</v>
          </cell>
          <cell r="V23">
            <v>2</v>
          </cell>
          <cell r="W23" t="str">
            <v>罗熙</v>
          </cell>
          <cell r="X23" t="str">
            <v>磁性Weyl半金属耦合螺旋序和摆线序的能带结构任务书.doc</v>
          </cell>
          <cell r="Y23" t="str">
            <v/>
          </cell>
          <cell r="Z23" t="str">
            <v>2222410111+宾驰(磁性Weyl半金属耦合螺旋序和摆线序的能带结构)+成绩评定表（教师）.doc</v>
          </cell>
          <cell r="AA23" t="str">
            <v/>
          </cell>
          <cell r="AB23" t="str">
            <v>11</v>
          </cell>
          <cell r="AC23" t="str">
            <v/>
          </cell>
          <cell r="AD23" t="str">
            <v>宾驰-2222410111(磁性Weyl半金属耦合螺旋序和摆线序的能带结构)开题报告.doc</v>
          </cell>
          <cell r="AE23" t="str">
            <v/>
          </cell>
          <cell r="AF23" t="str">
            <v/>
          </cell>
          <cell r="AG23" t="str">
            <v/>
          </cell>
        </row>
        <row r="24">
          <cell r="A24" t="str">
            <v>何毫毫</v>
          </cell>
          <cell r="B24" t="str">
            <v>2025-2026</v>
          </cell>
          <cell r="C24" t="str">
            <v>1</v>
          </cell>
          <cell r="D24" t="str">
            <v>基于Hirota 双线性方法求解多分量非线性薛定谔型方程的呼吸子解</v>
          </cell>
          <cell r="E24" t="str">
            <v/>
          </cell>
          <cell r="F24" t="str">
            <v>理学院</v>
          </cell>
          <cell r="G24" t="str">
            <v>毕业论文</v>
          </cell>
          <cell r="H24" t="str">
            <v>自拟</v>
          </cell>
          <cell r="I24" t="str">
            <v>理论研究类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2222410114</v>
          </cell>
          <cell r="O24" t="str">
            <v>何毫毫</v>
          </cell>
          <cell r="P24" t="str">
            <v>理学院</v>
          </cell>
          <cell r="Q24" t="str">
            <v>数学与应用数学</v>
          </cell>
          <cell r="R24" t="str">
            <v>2022</v>
          </cell>
          <cell r="S24" t="str">
            <v>数学22220101班</v>
          </cell>
          <cell r="T24" t="str">
            <v>在读</v>
          </cell>
          <cell r="U24" t="str">
            <v>06983</v>
          </cell>
          <cell r="V24">
            <v>1</v>
          </cell>
          <cell r="W24" t="str">
            <v>宋彩芹</v>
          </cell>
          <cell r="X24" t="str">
            <v>基于Hirota 双线性方法求解多分量非线性薛定谔型方程的呼吸子解任务书.doc</v>
          </cell>
          <cell r="Y24" t="str">
            <v/>
          </cell>
          <cell r="Z24" t="str">
            <v>2222410114+何毫毫(基于Hirota 双线性方法求解多分量非线性薛定谔型方程的呼吸子解)+成绩评定表（教师）.doc</v>
          </cell>
          <cell r="AA24" t="str">
            <v/>
          </cell>
          <cell r="AB24" t="str">
            <v>9</v>
          </cell>
          <cell r="AC24" t="str">
            <v/>
          </cell>
          <cell r="AD24" t="str">
            <v>何毫毫-2222410114(基于Hirota 双线性方法求解多分量非线性薛定谔型方程的呼吸子解)开题报告.doc</v>
          </cell>
          <cell r="AE24" t="str">
            <v/>
          </cell>
          <cell r="AF24" t="str">
            <v/>
          </cell>
          <cell r="AG24" t="str">
            <v/>
          </cell>
        </row>
        <row r="25">
          <cell r="A25" t="str">
            <v>黄新竣</v>
          </cell>
          <cell r="B25" t="str">
            <v>2025-2026</v>
          </cell>
          <cell r="C25" t="str">
            <v>1</v>
          </cell>
          <cell r="D25" t="str">
            <v>磁化等离子体中基于反PT对称非厄米耦合的E×B漂移与拓扑输运研究</v>
          </cell>
          <cell r="E25" t="str">
            <v>E×B Drift and Topological Transport in Magnetized Plasmas under Anti-PT-Symmetric Non-Hermitian Coupling</v>
          </cell>
          <cell r="F25" t="str">
            <v>理学院</v>
          </cell>
          <cell r="G25" t="str">
            <v>毕业设计</v>
          </cell>
          <cell r="H25" t="str">
            <v>科学研究</v>
          </cell>
          <cell r="I25" t="str">
            <v>理论研究类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2222410115</v>
          </cell>
          <cell r="O25" t="str">
            <v>黄新竣</v>
          </cell>
          <cell r="P25" t="str">
            <v>理学院</v>
          </cell>
          <cell r="Q25" t="str">
            <v>应用物理学</v>
          </cell>
          <cell r="R25" t="str">
            <v>2022</v>
          </cell>
          <cell r="S25" t="str">
            <v>物理22220201班</v>
          </cell>
          <cell r="T25" t="str">
            <v>在读</v>
          </cell>
          <cell r="U25" t="str">
            <v>25006</v>
          </cell>
          <cell r="V25">
            <v>2</v>
          </cell>
          <cell r="W25" t="str">
            <v>黄吉平</v>
          </cell>
          <cell r="X25" t="str">
            <v>磁化等离子体中基于反PT对称非厄米耦合的E×B漂移与拓扑输运研究任务书.doc</v>
          </cell>
          <cell r="Y25" t="str">
            <v/>
          </cell>
          <cell r="Z25" t="str">
            <v>2222410115+黄新竣(磁化等离子体中基于反PT对称非厄米耦合的E×B漂移与拓扑输运研究)+成绩评定表（教师）.doc</v>
          </cell>
          <cell r="AA25" t="str">
            <v/>
          </cell>
          <cell r="AB25" t="str">
            <v>14</v>
          </cell>
          <cell r="AC25" t="str">
            <v/>
          </cell>
          <cell r="AD25" t="str">
            <v>黄新竣-2222410115(磁化等离子体中基于反PT对称非厄米耦合的E×B漂移与拓扑输运研究)开题报告.doc</v>
          </cell>
          <cell r="AE25" t="str">
            <v/>
          </cell>
          <cell r="AF25" t="str">
            <v/>
          </cell>
          <cell r="AG25" t="str">
            <v/>
          </cell>
        </row>
        <row r="26">
          <cell r="A26" t="str">
            <v>孔炜喆</v>
          </cell>
          <cell r="B26" t="str">
            <v>2025-2026</v>
          </cell>
          <cell r="C26" t="str">
            <v>1</v>
          </cell>
          <cell r="D26" t="str">
            <v>钒酸钠锌离子储能特性的研究</v>
          </cell>
          <cell r="E26" t="str">
            <v/>
          </cell>
          <cell r="F26" t="str">
            <v>理学院</v>
          </cell>
          <cell r="G26" t="str">
            <v>毕业论文</v>
          </cell>
          <cell r="H26" t="str">
            <v>科学研究</v>
          </cell>
          <cell r="I26" t="str">
            <v>其他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2222410116</v>
          </cell>
          <cell r="O26" t="str">
            <v>孔炜喆</v>
          </cell>
          <cell r="P26" t="str">
            <v>理学院</v>
          </cell>
          <cell r="Q26" t="str">
            <v>应用物理学</v>
          </cell>
          <cell r="R26" t="str">
            <v>2022</v>
          </cell>
          <cell r="S26" t="str">
            <v>物理22220201班</v>
          </cell>
          <cell r="T26" t="str">
            <v>在读</v>
          </cell>
          <cell r="U26" t="str">
            <v>20105</v>
          </cell>
          <cell r="V26">
            <v>2</v>
          </cell>
          <cell r="W26" t="str">
            <v>毕文超</v>
          </cell>
          <cell r="X26" t="str">
            <v>钒酸钠锌离子储能特性的研究任务书.doc</v>
          </cell>
          <cell r="Y26" t="str">
            <v/>
          </cell>
          <cell r="Z26" t="str">
            <v>2222410116+孔炜喆(钒酸钠锌离子储能特性的研究)+成绩评定表（教师）.doc</v>
          </cell>
          <cell r="AA26" t="str">
            <v/>
          </cell>
          <cell r="AB26" t="str">
            <v>15</v>
          </cell>
          <cell r="AC26" t="str">
            <v/>
          </cell>
          <cell r="AD26" t="str">
            <v>孔炜喆-2222410116(钒酸钠锌离子储能特性的研究)开题报告.doc</v>
          </cell>
          <cell r="AE26" t="str">
            <v/>
          </cell>
          <cell r="AF26" t="str">
            <v/>
          </cell>
          <cell r="AG26" t="str">
            <v/>
          </cell>
        </row>
        <row r="27">
          <cell r="A27" t="str">
            <v>李佩衡</v>
          </cell>
          <cell r="B27" t="str">
            <v>2025-2026</v>
          </cell>
          <cell r="C27" t="str">
            <v>1</v>
          </cell>
          <cell r="D27" t="str">
            <v>匹配数给定的Aa谱半径极值问题</v>
          </cell>
          <cell r="E27" t="str">
            <v/>
          </cell>
          <cell r="F27" t="str">
            <v>理学院</v>
          </cell>
          <cell r="G27" t="str">
            <v>毕业论文</v>
          </cell>
          <cell r="H27" t="str">
            <v>自拟</v>
          </cell>
          <cell r="I27" t="str">
            <v>理论研究类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2222410118</v>
          </cell>
          <cell r="O27" t="str">
            <v>李佩衡</v>
          </cell>
          <cell r="P27" t="str">
            <v>理学院</v>
          </cell>
          <cell r="Q27" t="str">
            <v>数学与应用数学</v>
          </cell>
          <cell r="R27" t="str">
            <v>2022</v>
          </cell>
          <cell r="S27" t="str">
            <v>数学22220101班</v>
          </cell>
          <cell r="T27" t="str">
            <v>在读</v>
          </cell>
          <cell r="U27" t="str">
            <v>23012</v>
          </cell>
          <cell r="V27">
            <v>1</v>
          </cell>
          <cell r="W27" t="str">
            <v>娄贞贞</v>
          </cell>
          <cell r="X27" t="str">
            <v>匹配数给定的Aa谱半径极值问题任务书.doc</v>
          </cell>
          <cell r="Y27" t="str">
            <v/>
          </cell>
          <cell r="Z27" t="str">
            <v>2222410118+李佩衡(匹配数给定的Aa谱半径极值问题)+成绩评定表（教师）.doc</v>
          </cell>
          <cell r="AA27" t="str">
            <v/>
          </cell>
          <cell r="AB27" t="str">
            <v>0</v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</row>
        <row r="28">
          <cell r="A28" t="str">
            <v>黎梓潜</v>
          </cell>
          <cell r="B28" t="str">
            <v>2025-2026</v>
          </cell>
          <cell r="C28" t="str">
            <v>1</v>
          </cell>
          <cell r="D28" t="str">
            <v>非理想条件下的EIT与光速操控</v>
          </cell>
          <cell r="E28" t="str">
            <v/>
          </cell>
          <cell r="F28" t="str">
            <v>理学院</v>
          </cell>
          <cell r="G28" t="str">
            <v>毕业论文</v>
          </cell>
          <cell r="H28" t="str">
            <v>科学研究</v>
          </cell>
          <cell r="I28" t="str">
            <v>理论研究类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2222410119</v>
          </cell>
          <cell r="O28" t="str">
            <v>黎梓潜</v>
          </cell>
          <cell r="P28" t="str">
            <v>理学院</v>
          </cell>
          <cell r="Q28" t="str">
            <v>应用物理学</v>
          </cell>
          <cell r="R28" t="str">
            <v>2022</v>
          </cell>
          <cell r="S28" t="str">
            <v>物理22220201班</v>
          </cell>
          <cell r="T28" t="str">
            <v>在读</v>
          </cell>
          <cell r="U28" t="str">
            <v>05923</v>
          </cell>
          <cell r="V28">
            <v>3</v>
          </cell>
          <cell r="W28" t="str">
            <v>王春芳</v>
          </cell>
          <cell r="X28" t="str">
            <v>非理想条件下的EIT与光速操控任务书.doc</v>
          </cell>
          <cell r="Y28" t="str">
            <v/>
          </cell>
          <cell r="Z28" t="str">
            <v>2222410119+黎梓潜(非理想条件下的EIT与光速操控)+成绩评定表（教师）.doc</v>
          </cell>
          <cell r="AA28" t="str">
            <v/>
          </cell>
          <cell r="AB28" t="str">
            <v>7</v>
          </cell>
          <cell r="AC28" t="str">
            <v/>
          </cell>
          <cell r="AD28" t="str">
            <v>黎梓潜-2222410119(非理想条件下的EIT与光速操控)开题报告.doc</v>
          </cell>
          <cell r="AE28" t="str">
            <v/>
          </cell>
          <cell r="AF28" t="str">
            <v/>
          </cell>
          <cell r="AG28" t="str">
            <v/>
          </cell>
        </row>
        <row r="29">
          <cell r="A29" t="str">
            <v>刘易豪</v>
          </cell>
          <cell r="B29" t="str">
            <v>2025-2026</v>
          </cell>
          <cell r="C29" t="str">
            <v>1</v>
          </cell>
          <cell r="D29" t="str">
            <v>全向的引导磁场成像</v>
          </cell>
          <cell r="E29" t="str">
            <v/>
          </cell>
          <cell r="F29" t="str">
            <v>理学院</v>
          </cell>
          <cell r="G29" t="str">
            <v>毕业论文</v>
          </cell>
          <cell r="H29" t="str">
            <v>自拟</v>
          </cell>
          <cell r="I29" t="str">
            <v>理论研究类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2222410120</v>
          </cell>
          <cell r="O29" t="str">
            <v>刘易豪</v>
          </cell>
          <cell r="P29" t="str">
            <v>理学院</v>
          </cell>
          <cell r="Q29" t="str">
            <v>应用物理学</v>
          </cell>
          <cell r="R29" t="str">
            <v>2022</v>
          </cell>
          <cell r="S29" t="str">
            <v>物理22220201班</v>
          </cell>
          <cell r="T29" t="str">
            <v>在读</v>
          </cell>
          <cell r="U29" t="str">
            <v>23048</v>
          </cell>
          <cell r="V29">
            <v>1</v>
          </cell>
          <cell r="W29" t="str">
            <v>赵新丽</v>
          </cell>
          <cell r="X29" t="str">
            <v>全向的引导磁场成像任务书.doc</v>
          </cell>
          <cell r="Y29" t="str">
            <v/>
          </cell>
          <cell r="Z29" t="str">
            <v>2222410120+刘易豪(全向的引导磁场成像)+成绩评定表（教师）.doc</v>
          </cell>
          <cell r="AA29" t="str">
            <v/>
          </cell>
          <cell r="AB29" t="str">
            <v>10</v>
          </cell>
          <cell r="AC29" t="str">
            <v/>
          </cell>
          <cell r="AD29" t="str">
            <v>刘易豪-2222410120(全向的引导磁场成像)开题报告.doc</v>
          </cell>
          <cell r="AE29" t="str">
            <v/>
          </cell>
          <cell r="AF29" t="str">
            <v/>
          </cell>
          <cell r="AG29" t="str">
            <v/>
          </cell>
        </row>
        <row r="30">
          <cell r="A30" t="str">
            <v>聂管仲</v>
          </cell>
          <cell r="B30" t="str">
            <v>2025-2026</v>
          </cell>
          <cell r="C30" t="str">
            <v>1</v>
          </cell>
          <cell r="D30" t="str">
            <v>基于薄膜钽酸锂双频梳的气体吸收光谱测量技术研究</v>
          </cell>
          <cell r="E30" t="str">
            <v/>
          </cell>
          <cell r="F30" t="str">
            <v>理学院</v>
          </cell>
          <cell r="G30" t="str">
            <v>毕业论文</v>
          </cell>
          <cell r="H30" t="str">
            <v>自拟</v>
          </cell>
          <cell r="I30" t="str">
            <v>其他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2222410121</v>
          </cell>
          <cell r="O30" t="str">
            <v>聂管仲</v>
          </cell>
          <cell r="P30" t="str">
            <v>理学院</v>
          </cell>
          <cell r="Q30" t="str">
            <v>应用物理学</v>
          </cell>
          <cell r="R30" t="str">
            <v>2022</v>
          </cell>
          <cell r="S30" t="str">
            <v>物理22220201班</v>
          </cell>
          <cell r="T30" t="str">
            <v>在读</v>
          </cell>
          <cell r="U30" t="str">
            <v>05610</v>
          </cell>
          <cell r="V30">
            <v>4</v>
          </cell>
          <cell r="W30" t="str">
            <v>卜胜利</v>
          </cell>
          <cell r="X30" t="str">
            <v>基于薄膜钽酸锂双频梳的气体吸收光谱测量技术研究任务书.doc</v>
          </cell>
          <cell r="Y30" t="str">
            <v/>
          </cell>
          <cell r="Z30" t="str">
            <v>2222410121+聂管仲(基于薄膜钽酸锂双频梳的气体吸收光谱测量技术研究)+成绩评定表（教师）.doc</v>
          </cell>
          <cell r="AA30" t="str">
            <v/>
          </cell>
          <cell r="AB30" t="str">
            <v>11</v>
          </cell>
          <cell r="AC30" t="str">
            <v/>
          </cell>
          <cell r="AD30" t="str">
            <v>聂管仲-2222410121(基于薄膜钽酸锂双频梳的气体吸收光谱测量技术研究)开题报告.doc</v>
          </cell>
          <cell r="AE30" t="str">
            <v/>
          </cell>
          <cell r="AF30" t="str">
            <v/>
          </cell>
          <cell r="AG30" t="str">
            <v/>
          </cell>
        </row>
        <row r="31">
          <cell r="A31" t="str">
            <v>沈扬</v>
          </cell>
          <cell r="B31" t="str">
            <v>2025-2026</v>
          </cell>
          <cell r="C31" t="str">
            <v>1</v>
          </cell>
          <cell r="D31" t="str">
            <v>基于GAZEBO与多传感器融合的无人机自主避障仿真系统设计与实现</v>
          </cell>
          <cell r="E31" t="str">
            <v/>
          </cell>
          <cell r="F31" t="str">
            <v>理学院</v>
          </cell>
          <cell r="G31" t="str">
            <v>毕业设计</v>
          </cell>
          <cell r="H31" t="str">
            <v>科学研究</v>
          </cell>
          <cell r="I31" t="str">
            <v>设计型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2222410122</v>
          </cell>
          <cell r="O31" t="str">
            <v>沈扬</v>
          </cell>
          <cell r="P31" t="str">
            <v>理学院</v>
          </cell>
          <cell r="Q31" t="str">
            <v>数学与应用数学</v>
          </cell>
          <cell r="R31" t="str">
            <v>2022</v>
          </cell>
          <cell r="S31" t="str">
            <v>数学22220101班</v>
          </cell>
          <cell r="T31" t="str">
            <v>在读</v>
          </cell>
          <cell r="U31" t="str">
            <v>21603</v>
          </cell>
          <cell r="V31">
            <v>2</v>
          </cell>
          <cell r="W31" t="str">
            <v>李忘言</v>
          </cell>
          <cell r="X31" t="str">
            <v>基于GAZEBO与多传感器融合的无人机自主避障仿真系统设计与实现任务书.doc</v>
          </cell>
          <cell r="Y31" t="str">
            <v/>
          </cell>
          <cell r="Z31" t="str">
            <v>2222410122+沈扬(基于GAZEBO与多传感器融合的无人机自主避障仿真系统设计与实现)+成绩评定表（教师）.doc</v>
          </cell>
          <cell r="AA31" t="str">
            <v/>
          </cell>
          <cell r="AB31" t="str">
            <v>8</v>
          </cell>
          <cell r="AC31" t="str">
            <v/>
          </cell>
          <cell r="AD31" t="str">
            <v>沈扬-2222410122(基于GAZEBO与多传感器融合的无人机自主避障仿真系统设计与实现)开题报告.doc</v>
          </cell>
          <cell r="AE31" t="str">
            <v/>
          </cell>
          <cell r="AF31" t="str">
            <v/>
          </cell>
          <cell r="AG31" t="str">
            <v/>
          </cell>
        </row>
        <row r="32">
          <cell r="A32" t="str">
            <v>王硕</v>
          </cell>
          <cell r="B32" t="str">
            <v>2025-2026</v>
          </cell>
          <cell r="C32" t="str">
            <v>1</v>
          </cell>
          <cell r="D32" t="str">
            <v>基于HIV感染数据的传染病动力学建模与研究</v>
          </cell>
          <cell r="E32" t="str">
            <v/>
          </cell>
          <cell r="F32" t="str">
            <v>理学院</v>
          </cell>
          <cell r="G32" t="str">
            <v>毕业论文</v>
          </cell>
          <cell r="H32" t="str">
            <v>自拟</v>
          </cell>
          <cell r="I32" t="str">
            <v>理论研究类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2222410123</v>
          </cell>
          <cell r="O32" t="str">
            <v>王硕</v>
          </cell>
          <cell r="P32" t="str">
            <v>理学院</v>
          </cell>
          <cell r="Q32" t="str">
            <v>数学与应用数学</v>
          </cell>
          <cell r="R32" t="str">
            <v>2022</v>
          </cell>
          <cell r="S32" t="str">
            <v>数学22220101班</v>
          </cell>
          <cell r="T32" t="str">
            <v>在读</v>
          </cell>
          <cell r="U32" t="str">
            <v>07606</v>
          </cell>
          <cell r="V32">
            <v>2</v>
          </cell>
          <cell r="W32" t="str">
            <v>段西超</v>
          </cell>
          <cell r="X32" t="str">
            <v>基于HIV感染数据的传染病动力学建模与研究任务书.doc</v>
          </cell>
          <cell r="Y32" t="str">
            <v/>
          </cell>
          <cell r="Z32" t="str">
            <v>2222410123+王硕(基于HIV感染数据的传染病动力学建模与研究)+成绩评定表（教师）.doc</v>
          </cell>
          <cell r="AA32" t="str">
            <v/>
          </cell>
          <cell r="AB32" t="str">
            <v>13</v>
          </cell>
          <cell r="AC32" t="str">
            <v/>
          </cell>
          <cell r="AD32" t="str">
            <v>王硕-2222410123(基于HIV感染数据的传染病动力学建模与研究)开题报告.doc</v>
          </cell>
          <cell r="AE32" t="str">
            <v/>
          </cell>
          <cell r="AF32" t="str">
            <v/>
          </cell>
          <cell r="AG32" t="str">
            <v/>
          </cell>
        </row>
        <row r="33">
          <cell r="A33" t="str">
            <v>王展鹏</v>
          </cell>
          <cell r="B33" t="str">
            <v>2025-2026</v>
          </cell>
          <cell r="C33" t="str">
            <v>1</v>
          </cell>
          <cell r="D33" t="str">
            <v>马尔可夫链及其在股票市场中的应用</v>
          </cell>
          <cell r="E33" t="str">
            <v/>
          </cell>
          <cell r="F33" t="str">
            <v>理学院</v>
          </cell>
          <cell r="G33" t="str">
            <v>毕业论文</v>
          </cell>
          <cell r="H33" t="str">
            <v>自拟</v>
          </cell>
          <cell r="I33" t="str">
            <v>其他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2222410124</v>
          </cell>
          <cell r="O33" t="str">
            <v>王展鹏</v>
          </cell>
          <cell r="P33" t="str">
            <v>理学院</v>
          </cell>
          <cell r="Q33" t="str">
            <v>数学与应用数学</v>
          </cell>
          <cell r="R33" t="str">
            <v>2022</v>
          </cell>
          <cell r="S33" t="str">
            <v>数学22220101班</v>
          </cell>
          <cell r="T33" t="str">
            <v>在读</v>
          </cell>
          <cell r="U33" t="str">
            <v>06292</v>
          </cell>
          <cell r="V33">
            <v>2</v>
          </cell>
          <cell r="W33" t="str">
            <v>王娟</v>
          </cell>
          <cell r="X33" t="str">
            <v>马尔可夫链及其在股票市场中的应用任务书.doc</v>
          </cell>
          <cell r="Y33" t="str">
            <v/>
          </cell>
          <cell r="Z33" t="str">
            <v>2222410124+王展鹏(马尔可夫链及其在股票市场中的应用)+成绩评定表（教师）.doc</v>
          </cell>
          <cell r="AA33" t="str">
            <v/>
          </cell>
          <cell r="AB33" t="str">
            <v>12</v>
          </cell>
          <cell r="AC33" t="str">
            <v/>
          </cell>
          <cell r="AD33" t="str">
            <v>王展鹏-2222410124(马尔可夫链及其在股票市场中的应用)开题报告.doc</v>
          </cell>
          <cell r="AE33" t="str">
            <v/>
          </cell>
          <cell r="AF33" t="str">
            <v/>
          </cell>
          <cell r="AG33" t="str">
            <v/>
          </cell>
        </row>
        <row r="34">
          <cell r="A34" t="str">
            <v>韦宇杰</v>
          </cell>
          <cell r="B34" t="str">
            <v>2025-2026</v>
          </cell>
          <cell r="C34" t="str">
            <v>1</v>
          </cell>
          <cell r="D34" t="str">
            <v>基于飞秒激光的光纤精密加工</v>
          </cell>
          <cell r="E34" t="str">
            <v/>
          </cell>
          <cell r="F34" t="str">
            <v>理学院</v>
          </cell>
          <cell r="G34" t="str">
            <v>毕业论文</v>
          </cell>
          <cell r="H34" t="str">
            <v>自拟</v>
          </cell>
          <cell r="I34" t="str">
            <v>其他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2222410125</v>
          </cell>
          <cell r="O34" t="str">
            <v>韦宇杰</v>
          </cell>
          <cell r="P34" t="str">
            <v>理学院</v>
          </cell>
          <cell r="Q34" t="str">
            <v>应用物理学</v>
          </cell>
          <cell r="R34" t="str">
            <v>2022</v>
          </cell>
          <cell r="S34" t="str">
            <v>物理22220201班</v>
          </cell>
          <cell r="T34" t="str">
            <v>在读</v>
          </cell>
          <cell r="U34" t="str">
            <v>05610</v>
          </cell>
          <cell r="V34">
            <v>4</v>
          </cell>
          <cell r="W34" t="str">
            <v>卜胜利</v>
          </cell>
          <cell r="X34" t="str">
            <v>基于飞秒激光的光纤精密加工任务书.doc</v>
          </cell>
          <cell r="Y34" t="str">
            <v/>
          </cell>
          <cell r="Z34" t="str">
            <v>2222410125+韦宇杰(基于飞秒激光的光纤精密加工)+成绩评定表（教师）.doc</v>
          </cell>
          <cell r="AA34" t="str">
            <v/>
          </cell>
          <cell r="AB34" t="str">
            <v>8</v>
          </cell>
          <cell r="AC34" t="str">
            <v/>
          </cell>
          <cell r="AD34" t="str">
            <v>韦宇杰-2222410125(基于飞秒激光的光纤精密加工)开题报告.doc</v>
          </cell>
          <cell r="AE34" t="str">
            <v/>
          </cell>
          <cell r="AF34" t="str">
            <v/>
          </cell>
          <cell r="AG34" t="str">
            <v/>
          </cell>
        </row>
        <row r="35">
          <cell r="A35" t="str">
            <v>肖治齐</v>
          </cell>
          <cell r="B35" t="str">
            <v>2025-2026</v>
          </cell>
          <cell r="C35" t="str">
            <v>1</v>
          </cell>
          <cell r="D35" t="str">
            <v>Aα道矩阵的史密斯标准型相关研究</v>
          </cell>
          <cell r="E35" t="str">
            <v>On the Smith normal form of Aα-walk matrix</v>
          </cell>
          <cell r="F35" t="str">
            <v>理学院</v>
          </cell>
          <cell r="G35" t="str">
            <v>毕业论文</v>
          </cell>
          <cell r="H35" t="str">
            <v>科学研究</v>
          </cell>
          <cell r="I35" t="str">
            <v>理论研究类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2222410126</v>
          </cell>
          <cell r="O35" t="str">
            <v>肖治齐</v>
          </cell>
          <cell r="P35" t="str">
            <v>理学院</v>
          </cell>
          <cell r="Q35" t="str">
            <v>数学与应用数学</v>
          </cell>
          <cell r="R35" t="str">
            <v>2022</v>
          </cell>
          <cell r="S35" t="str">
            <v>数学22220101班</v>
          </cell>
          <cell r="T35" t="str">
            <v>在读</v>
          </cell>
          <cell r="U35" t="str">
            <v>21073</v>
          </cell>
          <cell r="V35">
            <v>2</v>
          </cell>
          <cell r="W35" t="str">
            <v>邱丽红</v>
          </cell>
          <cell r="X35" t="str">
            <v>Aα道矩阵的史密斯标准型相关研究任务书.doc</v>
          </cell>
          <cell r="Y35" t="str">
            <v/>
          </cell>
          <cell r="Z35" t="str">
            <v>2222410126+肖治齐(Aα道矩阵的史密斯标准型相关研究)+成绩评定表（教师）.doc</v>
          </cell>
          <cell r="AA35" t="str">
            <v/>
          </cell>
          <cell r="AB35" t="str">
            <v>12</v>
          </cell>
          <cell r="AC35" t="str">
            <v/>
          </cell>
          <cell r="AD35" t="str">
            <v>肖治齐-2222410126(Aα道矩阵的史密斯标准型相关研究)开题报告.doc</v>
          </cell>
          <cell r="AE35" t="str">
            <v/>
          </cell>
          <cell r="AF35" t="str">
            <v/>
          </cell>
          <cell r="AG35" t="str">
            <v/>
          </cell>
        </row>
        <row r="36">
          <cell r="A36" t="str">
            <v>杨知行</v>
          </cell>
          <cell r="B36" t="str">
            <v>2025-2026</v>
          </cell>
          <cell r="C36" t="str">
            <v>1</v>
          </cell>
          <cell r="D36" t="str">
            <v>基于二维铁电材料的神经形态器件制备与性能研究</v>
          </cell>
          <cell r="E36" t="str">
            <v/>
          </cell>
          <cell r="F36" t="str">
            <v>理学院</v>
          </cell>
          <cell r="G36" t="str">
            <v>毕业论文</v>
          </cell>
          <cell r="H36" t="str">
            <v>科学研究</v>
          </cell>
          <cell r="I36" t="str">
            <v>其他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2222410128</v>
          </cell>
          <cell r="O36" t="str">
            <v>杨知行</v>
          </cell>
          <cell r="P36" t="str">
            <v>理学院</v>
          </cell>
          <cell r="Q36" t="str">
            <v>应用物理学</v>
          </cell>
          <cell r="R36" t="str">
            <v>2022</v>
          </cell>
          <cell r="S36" t="str">
            <v>物理22220201班</v>
          </cell>
          <cell r="T36" t="str">
            <v>在读</v>
          </cell>
          <cell r="U36" t="str">
            <v>21155</v>
          </cell>
          <cell r="V36">
            <v>4</v>
          </cell>
          <cell r="W36" t="str">
            <v>周青军</v>
          </cell>
          <cell r="X36" t="str">
            <v>基于二维铁电材料的神经形态器件制备与性能研究任务书.doc</v>
          </cell>
          <cell r="Y36" t="str">
            <v/>
          </cell>
          <cell r="Z36" t="str">
            <v>2222410128+杨知行(基于二维铁电材料的神经形态器件制备与性能研究)+成绩评定表（教师）.doc</v>
          </cell>
          <cell r="AA36" t="str">
            <v/>
          </cell>
          <cell r="AB36" t="str">
            <v>11</v>
          </cell>
          <cell r="AC36" t="str">
            <v/>
          </cell>
          <cell r="AD36" t="str">
            <v>杨知行-2222410128(基于二维铁电材料的神经形态器件制备与性能研究)开题报告.doc</v>
          </cell>
          <cell r="AE36" t="str">
            <v/>
          </cell>
          <cell r="AF36" t="str">
            <v/>
          </cell>
          <cell r="AG36" t="str">
            <v/>
          </cell>
        </row>
        <row r="37">
          <cell r="A37" t="str">
            <v>赵周桐</v>
          </cell>
          <cell r="B37" t="str">
            <v>2025-2026</v>
          </cell>
          <cell r="C37" t="str">
            <v>1</v>
          </cell>
          <cell r="D37" t="str">
            <v>Sobolev方程的物理信息神经网络算法研究</v>
          </cell>
          <cell r="E37" t="str">
            <v>Research on Physical Information Neural Networks for Sobolev Equation</v>
          </cell>
          <cell r="F37" t="str">
            <v>理学院</v>
          </cell>
          <cell r="G37" t="str">
            <v>毕业论文</v>
          </cell>
          <cell r="H37" t="str">
            <v>科学研究</v>
          </cell>
          <cell r="I37" t="str">
            <v>理论研究类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2222410131</v>
          </cell>
          <cell r="O37" t="str">
            <v>赵周桐</v>
          </cell>
          <cell r="P37" t="str">
            <v>理学院</v>
          </cell>
          <cell r="Q37" t="str">
            <v>数学与应用数学</v>
          </cell>
          <cell r="R37" t="str">
            <v>2022</v>
          </cell>
          <cell r="S37" t="str">
            <v>数学22220101班</v>
          </cell>
          <cell r="T37" t="str">
            <v>在读</v>
          </cell>
          <cell r="U37" t="str">
            <v>06290</v>
          </cell>
          <cell r="V37">
            <v>2</v>
          </cell>
          <cell r="W37" t="str">
            <v>余旭洪</v>
          </cell>
          <cell r="X37" t="str">
            <v>Sobolev方程的物理信息神经网络算法研究任务书.doc</v>
          </cell>
          <cell r="Y37" t="str">
            <v/>
          </cell>
          <cell r="Z37" t="str">
            <v>2222410131+赵周桐(Sobolev方程的物理信息神经网络算法研究)+成绩评定表（教师）.doc</v>
          </cell>
          <cell r="AA37" t="str">
            <v/>
          </cell>
          <cell r="AB37" t="str">
            <v>12</v>
          </cell>
          <cell r="AC37" t="str">
            <v/>
          </cell>
          <cell r="AD37" t="str">
            <v>赵周桐-2222410131(Sobolev方程的物理信息神经网络算法研究)开题报告.doc</v>
          </cell>
          <cell r="AE37" t="str">
            <v/>
          </cell>
          <cell r="AF37" t="str">
            <v/>
          </cell>
          <cell r="AG37" t="str">
            <v/>
          </cell>
        </row>
        <row r="38">
          <cell r="A38" t="str">
            <v>周春权</v>
          </cell>
          <cell r="B38" t="str">
            <v>2025-2026</v>
          </cell>
          <cell r="C38" t="str">
            <v>1</v>
          </cell>
          <cell r="D38" t="str">
            <v>Nehari manifold办法求解半线性椭圆方程</v>
          </cell>
          <cell r="E38" t="str">
            <v/>
          </cell>
          <cell r="F38" t="str">
            <v>理学院</v>
          </cell>
          <cell r="G38" t="str">
            <v>毕业论文</v>
          </cell>
          <cell r="H38" t="str">
            <v>科学研究</v>
          </cell>
          <cell r="I38" t="str">
            <v>理论研究类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2222410132</v>
          </cell>
          <cell r="O38" t="str">
            <v>周春权</v>
          </cell>
          <cell r="P38" t="str">
            <v>理学院</v>
          </cell>
          <cell r="Q38" t="str">
            <v>数学与应用数学</v>
          </cell>
          <cell r="R38" t="str">
            <v>2022</v>
          </cell>
          <cell r="S38" t="str">
            <v>数学22220101班</v>
          </cell>
          <cell r="T38" t="str">
            <v>在读</v>
          </cell>
          <cell r="U38" t="str">
            <v>21041</v>
          </cell>
          <cell r="V38">
            <v>1</v>
          </cell>
          <cell r="W38" t="str">
            <v>马雷</v>
          </cell>
          <cell r="X38" t="str">
            <v>Nehari manifold办法求解半线性椭圆方程任务书.doc</v>
          </cell>
          <cell r="Y38" t="str">
            <v/>
          </cell>
          <cell r="Z38" t="str">
            <v>2222410132+周春权(Nehari manifold办法求解半线性椭圆方程)+成绩评定表（教师）.doc</v>
          </cell>
          <cell r="AA38" t="str">
            <v/>
          </cell>
          <cell r="AB38" t="str">
            <v>11</v>
          </cell>
          <cell r="AC38" t="str">
            <v/>
          </cell>
          <cell r="AD38" t="str">
            <v>周春权-2222410132(Nehari manifold办法求解半线性椭圆方程)开题报告.doc</v>
          </cell>
          <cell r="AE38" t="str">
            <v/>
          </cell>
          <cell r="AF38" t="str">
            <v/>
          </cell>
          <cell r="AG38" t="str">
            <v/>
          </cell>
        </row>
        <row r="39">
          <cell r="A39" t="str">
            <v>周珺泽</v>
          </cell>
          <cell r="B39" t="str">
            <v>2025-2026</v>
          </cell>
          <cell r="C39" t="str">
            <v>1</v>
          </cell>
          <cell r="D39" t="str">
            <v>Lasso模型的理论及其应用</v>
          </cell>
          <cell r="E39" t="str">
            <v/>
          </cell>
          <cell r="F39" t="str">
            <v>理学院</v>
          </cell>
          <cell r="G39" t="str">
            <v>毕业论文</v>
          </cell>
          <cell r="H39" t="str">
            <v>科学研究</v>
          </cell>
          <cell r="I39" t="str">
            <v>设计型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2222410133</v>
          </cell>
          <cell r="O39" t="str">
            <v>周珺泽</v>
          </cell>
          <cell r="P39" t="str">
            <v>理学院</v>
          </cell>
          <cell r="Q39" t="str">
            <v>数学与应用数学</v>
          </cell>
          <cell r="R39" t="str">
            <v>2022</v>
          </cell>
          <cell r="S39" t="str">
            <v>数学22220101班</v>
          </cell>
          <cell r="T39" t="str">
            <v>在读</v>
          </cell>
          <cell r="U39" t="str">
            <v>06155</v>
          </cell>
          <cell r="V39">
            <v>2</v>
          </cell>
          <cell r="W39" t="str">
            <v>张晶晶</v>
          </cell>
          <cell r="X39" t="str">
            <v>Lasso模型的理论及其应用任务书.doc</v>
          </cell>
          <cell r="Y39" t="str">
            <v/>
          </cell>
          <cell r="Z39" t="str">
            <v>2222410133+周珺泽(Lasso模型的理论及其应用)+成绩评定表（教师）.doc</v>
          </cell>
          <cell r="AA39" t="str">
            <v/>
          </cell>
          <cell r="AB39" t="str">
            <v>12</v>
          </cell>
          <cell r="AC39" t="str">
            <v/>
          </cell>
          <cell r="AD39" t="str">
            <v>周珺泽-2222410133(Lasso模型的理论及其应用)开题报告.doc</v>
          </cell>
          <cell r="AE39" t="str">
            <v/>
          </cell>
          <cell r="AF39" t="str">
            <v/>
          </cell>
          <cell r="AG39" t="str">
            <v/>
          </cell>
        </row>
        <row r="40">
          <cell r="A40" t="str">
            <v>冯园</v>
          </cell>
          <cell r="B40" t="str">
            <v>2025-2026</v>
          </cell>
          <cell r="C40" t="str">
            <v>1</v>
          </cell>
          <cell r="D40" t="str">
            <v>面向腹腔微创手术的三维影像重构研究</v>
          </cell>
          <cell r="E40" t="str">
            <v/>
          </cell>
          <cell r="F40" t="str">
            <v>理学院</v>
          </cell>
          <cell r="G40" t="str">
            <v>毕业设计</v>
          </cell>
          <cell r="H40" t="str">
            <v>科学研究</v>
          </cell>
          <cell r="I40" t="str">
            <v>设计型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2222410201</v>
          </cell>
          <cell r="O40" t="str">
            <v>冯园</v>
          </cell>
          <cell r="P40" t="str">
            <v>理学院</v>
          </cell>
          <cell r="Q40" t="str">
            <v>数学与应用数学</v>
          </cell>
          <cell r="R40" t="str">
            <v>2022</v>
          </cell>
          <cell r="S40" t="str">
            <v>数学22220101班</v>
          </cell>
          <cell r="T40" t="str">
            <v>在读</v>
          </cell>
          <cell r="U40" t="str">
            <v>21603</v>
          </cell>
          <cell r="V40">
            <v>2</v>
          </cell>
          <cell r="W40" t="str">
            <v>李忘言</v>
          </cell>
          <cell r="X40" t="str">
            <v>面向腹腔微创手术的三维影像重构研究任务书.doc</v>
          </cell>
          <cell r="Y40" t="str">
            <v/>
          </cell>
          <cell r="Z40" t="str">
            <v>2222410201+冯园(面向腹腔微创手术的三维影像重构研究)+成绩评定表（教师）.doc</v>
          </cell>
          <cell r="AA40" t="str">
            <v/>
          </cell>
          <cell r="AB40" t="str">
            <v>13</v>
          </cell>
          <cell r="AC40" t="str">
            <v/>
          </cell>
          <cell r="AD40" t="str">
            <v>冯园-2222410201(面向腹腔微创手术的三维影像重构研究)开题报告.doc</v>
          </cell>
          <cell r="AE40" t="str">
            <v/>
          </cell>
          <cell r="AF40" t="str">
            <v/>
          </cell>
          <cell r="AG40" t="str">
            <v/>
          </cell>
        </row>
        <row r="41">
          <cell r="A41" t="str">
            <v>史竹然</v>
          </cell>
          <cell r="B41" t="str">
            <v>2025-2026</v>
          </cell>
          <cell r="C41" t="str">
            <v>1</v>
          </cell>
          <cell r="D41" t="str">
            <v>广义函数的概念及应用</v>
          </cell>
          <cell r="E41" t="str">
            <v/>
          </cell>
          <cell r="F41" t="str">
            <v>理学院</v>
          </cell>
          <cell r="G41" t="str">
            <v>毕业论文</v>
          </cell>
          <cell r="H41" t="str">
            <v>教学建设</v>
          </cell>
          <cell r="I41" t="str">
            <v>理论研究类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2222410202</v>
          </cell>
          <cell r="O41" t="str">
            <v>史竹然</v>
          </cell>
          <cell r="P41" t="str">
            <v>理学院</v>
          </cell>
          <cell r="Q41" t="str">
            <v>数学与应用数学</v>
          </cell>
          <cell r="R41" t="str">
            <v>2022</v>
          </cell>
          <cell r="S41" t="str">
            <v>数学22220101班</v>
          </cell>
          <cell r="T41" t="str">
            <v>在读</v>
          </cell>
          <cell r="U41" t="str">
            <v>05652</v>
          </cell>
          <cell r="V41">
            <v>3</v>
          </cell>
          <cell r="W41" t="str">
            <v>魏公明</v>
          </cell>
          <cell r="X41" t="str">
            <v>广义函数的概念及应用任务书.doc</v>
          </cell>
          <cell r="Y41" t="str">
            <v/>
          </cell>
          <cell r="Z41" t="str">
            <v>2222410202+史竹然(广义函数的概念及应用)+成绩评定表（教师）.doc</v>
          </cell>
          <cell r="AA41" t="str">
            <v/>
          </cell>
          <cell r="AB41" t="str">
            <v>14</v>
          </cell>
          <cell r="AC41" t="str">
            <v/>
          </cell>
          <cell r="AD41" t="str">
            <v>史竹然-2222410202(广义函数的概念及应用)开题报告.doc</v>
          </cell>
          <cell r="AE41" t="str">
            <v/>
          </cell>
          <cell r="AF41" t="str">
            <v/>
          </cell>
          <cell r="AG41" t="str">
            <v/>
          </cell>
        </row>
        <row r="42">
          <cell r="A42" t="str">
            <v>王瑾</v>
          </cell>
          <cell r="B42" t="str">
            <v>2025-2026</v>
          </cell>
          <cell r="C42" t="str">
            <v>1</v>
          </cell>
          <cell r="D42" t="str">
            <v>Ce掺杂对中熵阴极 (La0.5Pr0.5Nd0.5Sm0.5)1-xCexNiO4+δ (x=0.0,0.05,0.1) 结构与性能的调控研究</v>
          </cell>
          <cell r="E42" t="str">
            <v/>
          </cell>
          <cell r="F42" t="str">
            <v>理学院</v>
          </cell>
          <cell r="G42" t="str">
            <v>毕业论文</v>
          </cell>
          <cell r="H42" t="str">
            <v>科学研究</v>
          </cell>
          <cell r="I42" t="str">
            <v>其他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2222410204</v>
          </cell>
          <cell r="O42" t="str">
            <v>王瑾</v>
          </cell>
          <cell r="P42" t="str">
            <v>理学院</v>
          </cell>
          <cell r="Q42" t="str">
            <v>应用物理学</v>
          </cell>
          <cell r="R42" t="str">
            <v>2022</v>
          </cell>
          <cell r="S42" t="str">
            <v>物理22220201班</v>
          </cell>
          <cell r="T42" t="str">
            <v>在读</v>
          </cell>
          <cell r="U42" t="str">
            <v>21155</v>
          </cell>
          <cell r="V42">
            <v>4</v>
          </cell>
          <cell r="W42" t="str">
            <v>周青军</v>
          </cell>
          <cell r="X42" t="str">
            <v>Ce掺杂对中熵阴极 (La0.5Pr0.5Nd0.5Sm0.5)1-xCexNiO4+δ (x=0.0,0.05,0.1) 结构与性能的调控研究任务书.doc</v>
          </cell>
          <cell r="Y42" t="str">
            <v/>
          </cell>
          <cell r="Z42" t="str">
            <v>2222410204+王瑾(Ce掺杂对中熵阴极 (La0.5Pr0.5Nd0.5Sm0.5)1-xCexNiO4+δ (x=0.0,0.05,0.1) 结构与性能的调控研究)+成绩评定表（教师）.doc</v>
          </cell>
          <cell r="AA42" t="str">
            <v/>
          </cell>
          <cell r="AB42" t="str">
            <v>9</v>
          </cell>
          <cell r="AC42" t="str">
            <v/>
          </cell>
          <cell r="AD42" t="str">
            <v>王瑾-2222410204(Ce掺杂对中熵阴极 (La0.5Pr0.5Nd0.5Sm0.5)1-xCexNiO4+δ (x=0.0,0.05,0.1) 结构与性能的调控研究)开题报告.doc</v>
          </cell>
          <cell r="AE42" t="str">
            <v/>
          </cell>
          <cell r="AF42" t="str">
            <v/>
          </cell>
          <cell r="AG42" t="str">
            <v/>
          </cell>
        </row>
        <row r="43">
          <cell r="A43" t="str">
            <v>邢恒瑜</v>
          </cell>
          <cell r="B43" t="str">
            <v>2025-2026</v>
          </cell>
          <cell r="C43" t="str">
            <v>1</v>
          </cell>
          <cell r="D43" t="str">
            <v>La0.6Sr0.4Co0.2Fe0.8O3-δ阴极材料的A位多元碱土掺杂制备及其性能研究</v>
          </cell>
          <cell r="E43" t="str">
            <v/>
          </cell>
          <cell r="F43" t="str">
            <v>理学院</v>
          </cell>
          <cell r="G43" t="str">
            <v>毕业论文</v>
          </cell>
          <cell r="H43" t="str">
            <v>科学研究</v>
          </cell>
          <cell r="I43" t="str">
            <v>其他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2222410205</v>
          </cell>
          <cell r="O43" t="str">
            <v>邢恒瑜</v>
          </cell>
          <cell r="P43" t="str">
            <v>理学院</v>
          </cell>
          <cell r="Q43" t="str">
            <v>应用物理学</v>
          </cell>
          <cell r="R43" t="str">
            <v>2022</v>
          </cell>
          <cell r="S43" t="str">
            <v>物理22220201班</v>
          </cell>
          <cell r="T43" t="str">
            <v>在读</v>
          </cell>
          <cell r="U43" t="str">
            <v>21155</v>
          </cell>
          <cell r="V43">
            <v>4</v>
          </cell>
          <cell r="W43" t="str">
            <v>周青军</v>
          </cell>
          <cell r="X43" t="str">
            <v>La0.6Sr0.4Co0.2Fe0.8O3-δ阴极材料的A位多元碱土掺杂制备及其性能研究任务书.doc</v>
          </cell>
          <cell r="Y43" t="str">
            <v/>
          </cell>
          <cell r="Z43" t="str">
            <v>2222410205+邢恒瑜(La0.6Sr0.4Co0.2Fe0.8O3-δ阴极材料的A位多元碱土掺杂制备及其性能研究)+成绩评定表（教师）.doc</v>
          </cell>
          <cell r="AA43" t="str">
            <v/>
          </cell>
          <cell r="AB43" t="str">
            <v>7</v>
          </cell>
          <cell r="AC43" t="str">
            <v/>
          </cell>
          <cell r="AD43" t="str">
            <v>邢恒瑜-2222410205(La0.6Sr0.4Co0.2Fe0.8O3-δ阴极材料的A位多元碱土掺杂制备及其性能研究)开题报告.doc</v>
          </cell>
          <cell r="AE43" t="str">
            <v/>
          </cell>
          <cell r="AF43" t="str">
            <v/>
          </cell>
          <cell r="AG43" t="str">
            <v/>
          </cell>
        </row>
        <row r="44">
          <cell r="A44" t="str">
            <v>叶梓怡</v>
          </cell>
          <cell r="B44" t="str">
            <v>2025-2026</v>
          </cell>
          <cell r="C44" t="str">
            <v>1</v>
          </cell>
          <cell r="D44" t="str">
            <v>基于神经网络的自适应控制</v>
          </cell>
          <cell r="E44" t="str">
            <v/>
          </cell>
          <cell r="F44" t="str">
            <v>理学院</v>
          </cell>
          <cell r="G44" t="str">
            <v>毕业论文</v>
          </cell>
          <cell r="H44" t="str">
            <v>自拟</v>
          </cell>
          <cell r="I44" t="str">
            <v>理论研究类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2222410207</v>
          </cell>
          <cell r="O44" t="str">
            <v>叶梓怡</v>
          </cell>
          <cell r="P44" t="str">
            <v>理学院</v>
          </cell>
          <cell r="Q44" t="str">
            <v>数学与应用数学</v>
          </cell>
          <cell r="R44" t="str">
            <v>2022</v>
          </cell>
          <cell r="S44" t="str">
            <v>数学22220101班</v>
          </cell>
          <cell r="T44" t="str">
            <v>在读</v>
          </cell>
          <cell r="U44" t="str">
            <v>21106</v>
          </cell>
          <cell r="V44">
            <v>2</v>
          </cell>
          <cell r="W44" t="str">
            <v>刘帅</v>
          </cell>
          <cell r="X44" t="str">
            <v>基于神经网络的自适应控制任务书.doc</v>
          </cell>
          <cell r="Y44" t="str">
            <v/>
          </cell>
          <cell r="Z44" t="str">
            <v>2222410207+叶梓怡(基于神经网络的自适应控制)+成绩评定表（教师）.doc</v>
          </cell>
          <cell r="AA44" t="str">
            <v/>
          </cell>
          <cell r="AB44" t="str">
            <v>12</v>
          </cell>
          <cell r="AC44" t="str">
            <v/>
          </cell>
          <cell r="AD44" t="str">
            <v>叶梓怡-2222410207(基于神经网络的自适应控制)开题报告.doc</v>
          </cell>
          <cell r="AE44" t="str">
            <v/>
          </cell>
          <cell r="AF44" t="str">
            <v/>
          </cell>
          <cell r="AG44" t="str">
            <v/>
          </cell>
        </row>
        <row r="45">
          <cell r="A45" t="str">
            <v>张燕飞</v>
          </cell>
          <cell r="B45" t="str">
            <v>2025-2026</v>
          </cell>
          <cell r="C45" t="str">
            <v>1</v>
          </cell>
          <cell r="D45" t="str">
            <v>浅谈优化问题的几个算法及其应用</v>
          </cell>
          <cell r="E45" t="str">
            <v/>
          </cell>
          <cell r="F45" t="str">
            <v>理学院</v>
          </cell>
          <cell r="G45" t="str">
            <v>毕业论文</v>
          </cell>
          <cell r="H45" t="str">
            <v>科学研究</v>
          </cell>
          <cell r="I45" t="str">
            <v>理论研究类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2222410208</v>
          </cell>
          <cell r="O45" t="str">
            <v>张燕飞</v>
          </cell>
          <cell r="P45" t="str">
            <v>理学院</v>
          </cell>
          <cell r="Q45" t="str">
            <v>数学与应用数学</v>
          </cell>
          <cell r="R45" t="str">
            <v>2022</v>
          </cell>
          <cell r="S45" t="str">
            <v>数学22220101班</v>
          </cell>
          <cell r="T45" t="str">
            <v>在读</v>
          </cell>
          <cell r="U45" t="str">
            <v>20030</v>
          </cell>
          <cell r="V45">
            <v>1</v>
          </cell>
          <cell r="W45" t="str">
            <v>赵桂华</v>
          </cell>
          <cell r="X45" t="str">
            <v>浅谈优化问题的几个算法及其应用任务书.doc</v>
          </cell>
          <cell r="Y45" t="str">
            <v/>
          </cell>
          <cell r="Z45" t="str">
            <v>2222410208+张燕飞(浅谈优化问题的几个算法及其应用)+成绩评定表（教师）.doc</v>
          </cell>
          <cell r="AA45" t="str">
            <v/>
          </cell>
          <cell r="AB45" t="str">
            <v>14</v>
          </cell>
          <cell r="AC45" t="str">
            <v/>
          </cell>
          <cell r="AD45" t="str">
            <v>张燕飞-2222410208(浅谈优化问题的几个算法及其应用)开题报告.doc</v>
          </cell>
          <cell r="AE45" t="str">
            <v/>
          </cell>
          <cell r="AF45" t="str">
            <v/>
          </cell>
          <cell r="AG45" t="str">
            <v/>
          </cell>
        </row>
        <row r="46">
          <cell r="A46" t="str">
            <v>成庆森</v>
          </cell>
          <cell r="B46" t="str">
            <v>2025-2026</v>
          </cell>
          <cell r="C46" t="str">
            <v>1</v>
          </cell>
          <cell r="D46" t="str">
            <v>二重积分的计算及其应用</v>
          </cell>
          <cell r="E46" t="str">
            <v/>
          </cell>
          <cell r="F46" t="str">
            <v>理学院</v>
          </cell>
          <cell r="G46" t="str">
            <v>毕业论文</v>
          </cell>
          <cell r="H46" t="str">
            <v>自拟</v>
          </cell>
          <cell r="I46" t="str">
            <v>理论研究类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2222410209</v>
          </cell>
          <cell r="O46" t="str">
            <v>成庆森</v>
          </cell>
          <cell r="P46" t="str">
            <v>理学院</v>
          </cell>
          <cell r="Q46" t="str">
            <v>数学与应用数学</v>
          </cell>
          <cell r="R46" t="str">
            <v>2022</v>
          </cell>
          <cell r="S46" t="str">
            <v>数学22220101班</v>
          </cell>
          <cell r="T46" t="str">
            <v>在读</v>
          </cell>
          <cell r="U46" t="str">
            <v>22070</v>
          </cell>
          <cell r="V46">
            <v>2</v>
          </cell>
          <cell r="W46" t="str">
            <v>郭玉玲</v>
          </cell>
          <cell r="X46" t="str">
            <v>二重积分的计算及其应用任务书.doc</v>
          </cell>
          <cell r="Y46" t="str">
            <v/>
          </cell>
          <cell r="Z46" t="str">
            <v>2222410209+成庆森(二重积分的计算及其应用)+成绩评定表（教师）.doc</v>
          </cell>
          <cell r="AA46" t="str">
            <v/>
          </cell>
          <cell r="AB46" t="str">
            <v>10</v>
          </cell>
          <cell r="AC46" t="str">
            <v/>
          </cell>
          <cell r="AD46" t="str">
            <v>成庆森-2222410209(二重积分的计算及其应用)开题报告.doc</v>
          </cell>
          <cell r="AE46" t="str">
            <v/>
          </cell>
          <cell r="AF46" t="str">
            <v/>
          </cell>
          <cell r="AG46" t="str">
            <v/>
          </cell>
        </row>
        <row r="47">
          <cell r="A47" t="str">
            <v>方浩宇</v>
          </cell>
          <cell r="B47" t="str">
            <v>2025-2026</v>
          </cell>
          <cell r="C47" t="str">
            <v>1</v>
          </cell>
          <cell r="D47" t="str">
            <v>矩阵分解在图像处理中的研究与应用</v>
          </cell>
          <cell r="E47" t="str">
            <v>Research and Application of Matrix Factorization in Image Processing</v>
          </cell>
          <cell r="F47" t="str">
            <v>理学院</v>
          </cell>
          <cell r="G47" t="str">
            <v>毕业论文</v>
          </cell>
          <cell r="H47" t="str">
            <v>自拟</v>
          </cell>
          <cell r="I47" t="str">
            <v>其他</v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2222410210</v>
          </cell>
          <cell r="O47" t="str">
            <v>方浩宇</v>
          </cell>
          <cell r="P47" t="str">
            <v>理学院</v>
          </cell>
          <cell r="Q47" t="str">
            <v>数学与应用数学</v>
          </cell>
          <cell r="R47" t="str">
            <v>2022</v>
          </cell>
          <cell r="S47" t="str">
            <v>数学22220101班</v>
          </cell>
          <cell r="T47" t="str">
            <v>在读</v>
          </cell>
          <cell r="U47" t="str">
            <v>19039</v>
          </cell>
          <cell r="V47">
            <v>2</v>
          </cell>
          <cell r="W47" t="str">
            <v>高月凤</v>
          </cell>
          <cell r="X47" t="str">
            <v>矩阵分解在图像处理中的研究与应用任务书.doc</v>
          </cell>
          <cell r="Y47" t="str">
            <v/>
          </cell>
          <cell r="Z47" t="str">
            <v>2222410210+方浩宇(矩阵分解在图像处理中的研究与应用)+成绩评定表（教师）.doc</v>
          </cell>
          <cell r="AA47" t="str">
            <v/>
          </cell>
          <cell r="AB47" t="str">
            <v>9</v>
          </cell>
          <cell r="AC47" t="str">
            <v/>
          </cell>
          <cell r="AD47" t="str">
            <v>方浩宇-2222410210(矩阵分解在图像处理中的研究与应用)开题报告.doc</v>
          </cell>
          <cell r="AE47" t="str">
            <v/>
          </cell>
          <cell r="AF47" t="str">
            <v/>
          </cell>
          <cell r="AG47" t="str">
            <v/>
          </cell>
        </row>
        <row r="48">
          <cell r="A48" t="str">
            <v>何勇杰</v>
          </cell>
          <cell r="B48" t="str">
            <v>2025-2026</v>
          </cell>
          <cell r="C48" t="str">
            <v>1</v>
          </cell>
          <cell r="D48" t="str">
            <v>基于2×2×2超行列式的离散可积系统及其与CKP方程的联系</v>
          </cell>
          <cell r="E48" t="str">
            <v/>
          </cell>
          <cell r="F48" t="str">
            <v>理学院</v>
          </cell>
          <cell r="G48" t="str">
            <v>毕业论文</v>
          </cell>
          <cell r="H48" t="str">
            <v>科学研究</v>
          </cell>
          <cell r="I48" t="str">
            <v>理论研究类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2222410211</v>
          </cell>
          <cell r="O48" t="str">
            <v>何勇杰</v>
          </cell>
          <cell r="P48" t="str">
            <v>理学院</v>
          </cell>
          <cell r="Q48" t="str">
            <v>数学与应用数学</v>
          </cell>
          <cell r="R48" t="str">
            <v>2022</v>
          </cell>
          <cell r="S48" t="str">
            <v>数学22220102班</v>
          </cell>
          <cell r="T48" t="str">
            <v>在读</v>
          </cell>
          <cell r="U48" t="str">
            <v>07541</v>
          </cell>
          <cell r="V48">
            <v>2</v>
          </cell>
          <cell r="W48" t="str">
            <v>孙莹莹</v>
          </cell>
          <cell r="X48" t="str">
            <v>基于2×2×2超行列式的离散可积系统及其与CKP方程的联系任务书.doc</v>
          </cell>
          <cell r="Y48" t="str">
            <v/>
          </cell>
          <cell r="Z48" t="str">
            <v>2222410211+何勇杰(基于2×2×2超行列式的离散可积系统及其与CKP方程的联系)+成绩评定表（教师）.doc</v>
          </cell>
          <cell r="AA48" t="str">
            <v/>
          </cell>
          <cell r="AB48" t="str">
            <v>10</v>
          </cell>
          <cell r="AC48" t="str">
            <v/>
          </cell>
          <cell r="AD48" t="str">
            <v>何勇杰-2222410211(基于2×2×2超行列式的离散可积系统及其与CKP方程的联系)开题报告.doc</v>
          </cell>
          <cell r="AE48" t="str">
            <v/>
          </cell>
          <cell r="AF48" t="str">
            <v/>
          </cell>
          <cell r="AG48" t="str">
            <v/>
          </cell>
        </row>
        <row r="49">
          <cell r="A49" t="str">
            <v>李东洋</v>
          </cell>
          <cell r="B49" t="str">
            <v>2025-2026</v>
          </cell>
          <cell r="C49" t="str">
            <v>1</v>
          </cell>
          <cell r="D49" t="str">
            <v>混合气体燃烧模型解的渐进行为</v>
          </cell>
          <cell r="E49" t="str">
            <v/>
          </cell>
          <cell r="F49" t="str">
            <v>理学院</v>
          </cell>
          <cell r="G49" t="str">
            <v>毕业论文</v>
          </cell>
          <cell r="H49" t="str">
            <v>科学研究</v>
          </cell>
          <cell r="I49" t="str">
            <v>理论研究类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2222410213</v>
          </cell>
          <cell r="O49" t="str">
            <v>李东洋</v>
          </cell>
          <cell r="P49" t="str">
            <v>理学院</v>
          </cell>
          <cell r="Q49" t="str">
            <v>数学与应用数学</v>
          </cell>
          <cell r="R49" t="str">
            <v>2022</v>
          </cell>
          <cell r="S49" t="str">
            <v>数学22220102班</v>
          </cell>
          <cell r="T49" t="str">
            <v>在读</v>
          </cell>
          <cell r="U49" t="str">
            <v>05990</v>
          </cell>
          <cell r="V49">
            <v>1</v>
          </cell>
          <cell r="W49" t="str">
            <v>汪文军</v>
          </cell>
          <cell r="X49" t="str">
            <v>混合气体燃烧模型解的渐进行为任务书.doc</v>
          </cell>
          <cell r="Y49" t="str">
            <v/>
          </cell>
          <cell r="Z49" t="str">
            <v>2222410213+李东洋(混合气体燃烧模型解的渐进行为)+成绩评定表（教师）.doc</v>
          </cell>
          <cell r="AA49" t="str">
            <v/>
          </cell>
          <cell r="AB49" t="str">
            <v>0</v>
          </cell>
          <cell r="AC49" t="str">
            <v/>
          </cell>
          <cell r="AD49" t="str">
            <v>李东洋-2222410213(混合气体燃烧模型解的渐进行为)开题报告.doc</v>
          </cell>
          <cell r="AE49" t="str">
            <v/>
          </cell>
          <cell r="AF49" t="str">
            <v/>
          </cell>
          <cell r="AG49" t="str">
            <v/>
          </cell>
        </row>
        <row r="50">
          <cell r="A50" t="str">
            <v>李昕周</v>
          </cell>
          <cell r="B50" t="str">
            <v>2025-2026</v>
          </cell>
          <cell r="C50" t="str">
            <v>1</v>
          </cell>
          <cell r="D50" t="str">
            <v>神经网络求解矩阵方程及其在机器人跟踪中的应用</v>
          </cell>
          <cell r="E50" t="str">
            <v>Neural Network-Based Solution of Matrix Equations and Its Application to Robot Tracking</v>
          </cell>
          <cell r="F50" t="str">
            <v>理学院</v>
          </cell>
          <cell r="G50" t="str">
            <v>毕业论文</v>
          </cell>
          <cell r="H50" t="str">
            <v>自拟</v>
          </cell>
          <cell r="I50" t="str">
            <v>其他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2222410215</v>
          </cell>
          <cell r="O50" t="str">
            <v>李昕周</v>
          </cell>
          <cell r="P50" t="str">
            <v>理学院</v>
          </cell>
          <cell r="Q50" t="str">
            <v>数学与应用数学</v>
          </cell>
          <cell r="R50" t="str">
            <v>2022</v>
          </cell>
          <cell r="S50" t="str">
            <v>数学22220102班</v>
          </cell>
          <cell r="T50" t="str">
            <v>在读</v>
          </cell>
          <cell r="U50" t="str">
            <v>19039</v>
          </cell>
          <cell r="V50">
            <v>2</v>
          </cell>
          <cell r="W50" t="str">
            <v>高月凤</v>
          </cell>
          <cell r="X50" t="str">
            <v>神经网络求解矩阵方程及其在机器人跟踪中的应用任务书.doc</v>
          </cell>
          <cell r="Y50" t="str">
            <v/>
          </cell>
          <cell r="Z50" t="str">
            <v>2222410215+李昕周(神经网络求解矩阵方程及其在机器人跟踪中的应用)+成绩评定表（教师）.doc</v>
          </cell>
          <cell r="AA50" t="str">
            <v/>
          </cell>
          <cell r="AB50" t="str">
            <v>12</v>
          </cell>
          <cell r="AC50" t="str">
            <v/>
          </cell>
          <cell r="AD50" t="str">
            <v>李昕周-2222410215(神经网络求解矩阵方程及其在机器人跟踪中的应用)开题报告.doc</v>
          </cell>
          <cell r="AE50" t="str">
            <v>2222410215中期报告.doc</v>
          </cell>
          <cell r="AF50" t="str">
            <v/>
          </cell>
          <cell r="AG50" t="str">
            <v/>
          </cell>
        </row>
        <row r="51">
          <cell r="A51" t="str">
            <v>连晓彤</v>
          </cell>
          <cell r="B51" t="str">
            <v>2025-2026</v>
          </cell>
          <cell r="C51" t="str">
            <v>1</v>
          </cell>
          <cell r="D51" t="str">
            <v>离子注入对硅材料光学和热导率的影响研究</v>
          </cell>
          <cell r="E51" t="str">
            <v/>
          </cell>
          <cell r="F51" t="str">
            <v>理学院</v>
          </cell>
          <cell r="G51" t="str">
            <v>毕业论文</v>
          </cell>
          <cell r="H51" t="str">
            <v>科学研究</v>
          </cell>
          <cell r="I51" t="str">
            <v>其他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2222410216</v>
          </cell>
          <cell r="O51" t="str">
            <v>连晓彤</v>
          </cell>
          <cell r="P51" t="str">
            <v>理学院</v>
          </cell>
          <cell r="Q51" t="str">
            <v>应用物理学</v>
          </cell>
          <cell r="R51" t="str">
            <v>2022</v>
          </cell>
          <cell r="S51" t="str">
            <v>物理22220201班</v>
          </cell>
          <cell r="T51" t="str">
            <v>在读</v>
          </cell>
          <cell r="U51" t="str">
            <v>23096</v>
          </cell>
          <cell r="V51">
            <v>3</v>
          </cell>
          <cell r="W51" t="str">
            <v>王兴军</v>
          </cell>
          <cell r="X51" t="str">
            <v>离子注入对硅材料光学和热导率的影响研究任务书.doc</v>
          </cell>
          <cell r="Y51" t="str">
            <v/>
          </cell>
          <cell r="Z51" t="str">
            <v>2222410216+连晓彤(离子注入对硅材料光学和热导率的影响研究)+成绩评定表（教师）.doc</v>
          </cell>
          <cell r="AA51" t="str">
            <v/>
          </cell>
          <cell r="AB51" t="str">
            <v>15</v>
          </cell>
          <cell r="AC51" t="str">
            <v/>
          </cell>
          <cell r="AD51" t="str">
            <v>连晓彤-2222410216(离子注入对硅材料光学和热导率的影响研究)开题报告.doc</v>
          </cell>
          <cell r="AE51" t="str">
            <v/>
          </cell>
          <cell r="AF51" t="str">
            <v/>
          </cell>
          <cell r="AG51" t="str">
            <v/>
          </cell>
        </row>
        <row r="52">
          <cell r="A52" t="str">
            <v>凌帅麒</v>
          </cell>
          <cell r="B52" t="str">
            <v>2025-2026</v>
          </cell>
          <cell r="C52" t="str">
            <v>1</v>
          </cell>
          <cell r="D52" t="str">
            <v>一阶常微分方程初值问题的数值解法</v>
          </cell>
          <cell r="E52" t="str">
            <v/>
          </cell>
          <cell r="F52" t="str">
            <v>理学院</v>
          </cell>
          <cell r="G52" t="str">
            <v>毕业论文</v>
          </cell>
          <cell r="H52" t="str">
            <v>自拟</v>
          </cell>
          <cell r="I52" t="str">
            <v>理论研究类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2222410217</v>
          </cell>
          <cell r="O52" t="str">
            <v>凌帅麒</v>
          </cell>
          <cell r="P52" t="str">
            <v>理学院</v>
          </cell>
          <cell r="Q52" t="str">
            <v>数学与应用数学</v>
          </cell>
          <cell r="R52" t="str">
            <v>2022</v>
          </cell>
          <cell r="S52" t="str">
            <v>数学22220102班</v>
          </cell>
          <cell r="T52" t="str">
            <v>在读</v>
          </cell>
          <cell r="U52" t="str">
            <v>21022</v>
          </cell>
          <cell r="V52">
            <v>1</v>
          </cell>
          <cell r="W52" t="str">
            <v>潘佳佳</v>
          </cell>
          <cell r="X52" t="str">
            <v>一阶常微分方程初值问题的数值解法任务书.doc</v>
          </cell>
          <cell r="Y52" t="str">
            <v/>
          </cell>
          <cell r="Z52" t="str">
            <v>2222410217+凌帅麒(一阶常微分方程初值问题的数值解法)+成绩评定表（教师）.doc</v>
          </cell>
          <cell r="AA52" t="str">
            <v/>
          </cell>
          <cell r="AB52" t="str">
            <v>9</v>
          </cell>
          <cell r="AC52" t="str">
            <v/>
          </cell>
          <cell r="AD52" t="str">
            <v>凌帅麒-2222410217(一阶常微分方程初值问题的数值解法)开题报告.doc</v>
          </cell>
          <cell r="AE52" t="str">
            <v/>
          </cell>
          <cell r="AF52" t="str">
            <v/>
          </cell>
          <cell r="AG52" t="str">
            <v/>
          </cell>
        </row>
        <row r="53">
          <cell r="A53" t="str">
            <v>聂东来</v>
          </cell>
          <cell r="B53" t="str">
            <v>2025-2026</v>
          </cell>
          <cell r="C53" t="str">
            <v>1</v>
          </cell>
          <cell r="D53" t="str">
            <v>几种常用分类算法的性能比较研究</v>
          </cell>
          <cell r="E53" t="str">
            <v/>
          </cell>
          <cell r="F53" t="str">
            <v>理学院</v>
          </cell>
          <cell r="G53" t="str">
            <v>毕业论文</v>
          </cell>
          <cell r="H53" t="str">
            <v>科学研究</v>
          </cell>
          <cell r="I53" t="str">
            <v>理论研究类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2222410218</v>
          </cell>
          <cell r="O53" t="str">
            <v>聂东来</v>
          </cell>
          <cell r="P53" t="str">
            <v>理学院</v>
          </cell>
          <cell r="Q53" t="str">
            <v>数学与应用数学</v>
          </cell>
          <cell r="R53" t="str">
            <v>2022</v>
          </cell>
          <cell r="S53" t="str">
            <v>数学22220102班</v>
          </cell>
          <cell r="T53" t="str">
            <v>在读</v>
          </cell>
          <cell r="U53" t="str">
            <v>05663</v>
          </cell>
          <cell r="V53">
            <v>3</v>
          </cell>
          <cell r="W53" t="str">
            <v>魏连鑫</v>
          </cell>
          <cell r="X53" t="str">
            <v>几种常用分类算法的性能比较研究任务书.doc</v>
          </cell>
          <cell r="Y53" t="str">
            <v/>
          </cell>
          <cell r="Z53" t="str">
            <v>2222410218+聂东来(几种常用分类算法的性能比较研究)+成绩评定表（教师）.doc</v>
          </cell>
          <cell r="AA53" t="str">
            <v/>
          </cell>
          <cell r="AB53" t="str">
            <v>14</v>
          </cell>
          <cell r="AC53" t="str">
            <v/>
          </cell>
          <cell r="AD53" t="str">
            <v>聂东来-2222410218(几种常用分类算法的性能比较研究)开题报告.doc</v>
          </cell>
          <cell r="AE53" t="str">
            <v/>
          </cell>
          <cell r="AF53" t="str">
            <v/>
          </cell>
          <cell r="AG53" t="str">
            <v/>
          </cell>
        </row>
        <row r="54">
          <cell r="A54" t="str">
            <v>饶曜涵</v>
          </cell>
          <cell r="B54" t="str">
            <v>2025-2026</v>
          </cell>
          <cell r="C54" t="str">
            <v>1</v>
          </cell>
          <cell r="D54" t="str">
            <v>公钥密码体制及其应用</v>
          </cell>
          <cell r="E54" t="str">
            <v/>
          </cell>
          <cell r="F54" t="str">
            <v>理学院</v>
          </cell>
          <cell r="G54" t="str">
            <v>毕业论文</v>
          </cell>
          <cell r="H54" t="str">
            <v>自拟</v>
          </cell>
          <cell r="I54" t="str">
            <v>理论研究类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2222410219</v>
          </cell>
          <cell r="O54" t="str">
            <v>饶曜涵</v>
          </cell>
          <cell r="P54" t="str">
            <v>理学院</v>
          </cell>
          <cell r="Q54" t="str">
            <v>数学与应用数学</v>
          </cell>
          <cell r="R54" t="str">
            <v>2022</v>
          </cell>
          <cell r="S54" t="str">
            <v>数学22220102班</v>
          </cell>
          <cell r="T54" t="str">
            <v>在读</v>
          </cell>
          <cell r="U54" t="str">
            <v>05267</v>
          </cell>
          <cell r="V54">
            <v>1</v>
          </cell>
          <cell r="W54" t="str">
            <v>吴宝丰</v>
          </cell>
          <cell r="X54" t="str">
            <v>公钥密码体制及其应用任务书.doc</v>
          </cell>
          <cell r="Y54" t="str">
            <v/>
          </cell>
          <cell r="Z54" t="str">
            <v>2222410219+饶曜涵(公钥密码体制及其应用)+成绩评定表（教师）.doc</v>
          </cell>
          <cell r="AA54" t="str">
            <v/>
          </cell>
          <cell r="AB54" t="str">
            <v>7</v>
          </cell>
          <cell r="AC54" t="str">
            <v/>
          </cell>
          <cell r="AD54" t="str">
            <v>饶曜涵-2222410219(公钥密码体制及其应用)开题报告.doc</v>
          </cell>
          <cell r="AE54" t="str">
            <v/>
          </cell>
          <cell r="AF54" t="str">
            <v/>
          </cell>
          <cell r="AG54" t="str">
            <v/>
          </cell>
        </row>
        <row r="55">
          <cell r="A55" t="str">
            <v>石天乐</v>
          </cell>
          <cell r="B55" t="str">
            <v>2025-2026</v>
          </cell>
          <cell r="C55" t="str">
            <v>1</v>
          </cell>
          <cell r="D55" t="str">
            <v>硒化铟的面内双轴应力调控研究</v>
          </cell>
          <cell r="E55" t="str">
            <v/>
          </cell>
          <cell r="F55" t="str">
            <v>理学院</v>
          </cell>
          <cell r="G55" t="str">
            <v>毕业论文</v>
          </cell>
          <cell r="H55" t="str">
            <v>科学研究</v>
          </cell>
          <cell r="I55" t="str">
            <v>其他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2222410221</v>
          </cell>
          <cell r="O55" t="str">
            <v>石天乐</v>
          </cell>
          <cell r="P55" t="str">
            <v>理学院</v>
          </cell>
          <cell r="Q55" t="str">
            <v>应用物理学</v>
          </cell>
          <cell r="R55" t="str">
            <v>2022</v>
          </cell>
          <cell r="S55" t="str">
            <v>物理22220201班</v>
          </cell>
          <cell r="T55" t="str">
            <v>在读</v>
          </cell>
          <cell r="U55" t="str">
            <v>23096</v>
          </cell>
          <cell r="V55">
            <v>3</v>
          </cell>
          <cell r="W55" t="str">
            <v>王兴军</v>
          </cell>
          <cell r="X55" t="str">
            <v>硒化铟的面内双轴应力调控研究任务书.doc</v>
          </cell>
          <cell r="Y55" t="str">
            <v/>
          </cell>
          <cell r="Z55" t="str">
            <v>2222410221+石天乐(硒化铟的面内双轴应力调控研究)+成绩评定表（教师）.doc</v>
          </cell>
          <cell r="AA55" t="str">
            <v/>
          </cell>
          <cell r="AB55" t="str">
            <v>0</v>
          </cell>
          <cell r="AC55" t="str">
            <v/>
          </cell>
          <cell r="AD55" t="str">
            <v>石天乐-2222410221(硒化铟的面内双轴应力调控研究)开题报告.doc</v>
          </cell>
          <cell r="AE55" t="str">
            <v/>
          </cell>
          <cell r="AF55" t="str">
            <v/>
          </cell>
          <cell r="AG55" t="str">
            <v/>
          </cell>
        </row>
        <row r="56">
          <cell r="A56" t="str">
            <v>吴泽涛</v>
          </cell>
          <cell r="B56" t="str">
            <v>2025-2026</v>
          </cell>
          <cell r="C56" t="str">
            <v>1</v>
          </cell>
          <cell r="D56" t="str">
            <v>格点量子色动力学的有限体积重整化问题的研究</v>
          </cell>
          <cell r="E56" t="str">
            <v/>
          </cell>
          <cell r="F56" t="str">
            <v>理学院</v>
          </cell>
          <cell r="G56" t="str">
            <v>毕业论文</v>
          </cell>
          <cell r="H56" t="str">
            <v>科学研究</v>
          </cell>
          <cell r="I56" t="str">
            <v>理论研究类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2222410222</v>
          </cell>
          <cell r="O56" t="str">
            <v>吴泽涛</v>
          </cell>
          <cell r="P56" t="str">
            <v>理学院</v>
          </cell>
          <cell r="Q56" t="str">
            <v>应用物理学</v>
          </cell>
          <cell r="R56" t="str">
            <v>2022</v>
          </cell>
          <cell r="S56" t="str">
            <v>物理22220201班</v>
          </cell>
          <cell r="T56" t="str">
            <v>在读</v>
          </cell>
          <cell r="U56" t="str">
            <v>19078</v>
          </cell>
          <cell r="V56">
            <v>1</v>
          </cell>
          <cell r="W56" t="str">
            <v>庞锦毅</v>
          </cell>
          <cell r="X56" t="str">
            <v>格点量子色动力学的有限体积重整化问题的研究任务书.doc</v>
          </cell>
          <cell r="Y56" t="str">
            <v/>
          </cell>
          <cell r="Z56" t="str">
            <v>2222410222+吴泽涛(格点量子色动力学的有限体积重整化问题的研究)+成绩评定表（教师）.doc</v>
          </cell>
          <cell r="AA56" t="str">
            <v/>
          </cell>
          <cell r="AB56" t="str">
            <v>13</v>
          </cell>
          <cell r="AC56" t="str">
            <v/>
          </cell>
          <cell r="AD56" t="str">
            <v>吴泽涛-2222410222(格点量子色动力学的有限体积重整化问题的研究)开题报告.doc</v>
          </cell>
          <cell r="AE56" t="str">
            <v/>
          </cell>
          <cell r="AF56" t="str">
            <v/>
          </cell>
          <cell r="AG56" t="str">
            <v/>
          </cell>
        </row>
        <row r="57">
          <cell r="A57" t="str">
            <v>徐洋</v>
          </cell>
          <cell r="B57" t="str">
            <v>2025-2026</v>
          </cell>
          <cell r="C57" t="str">
            <v>1</v>
          </cell>
          <cell r="D57" t="str">
            <v>多视角下的多项式不可约判定</v>
          </cell>
          <cell r="E57" t="str">
            <v/>
          </cell>
          <cell r="F57" t="str">
            <v>理学院</v>
          </cell>
          <cell r="G57" t="str">
            <v>毕业论文</v>
          </cell>
          <cell r="H57" t="str">
            <v>科学研究</v>
          </cell>
          <cell r="I57" t="str">
            <v>理论研究类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2222410224</v>
          </cell>
          <cell r="O57" t="str">
            <v>徐洋</v>
          </cell>
          <cell r="P57" t="str">
            <v>理学院</v>
          </cell>
          <cell r="Q57" t="str">
            <v>数学与应用数学</v>
          </cell>
          <cell r="R57" t="str">
            <v>2022</v>
          </cell>
          <cell r="S57" t="str">
            <v>数学22220102班</v>
          </cell>
          <cell r="T57" t="str">
            <v>在读</v>
          </cell>
          <cell r="U57" t="str">
            <v>06133</v>
          </cell>
          <cell r="V57">
            <v>1</v>
          </cell>
          <cell r="W57" t="str">
            <v>张思汇</v>
          </cell>
          <cell r="X57" t="str">
            <v>多视角下的多项式不可约判定任务书.doc</v>
          </cell>
          <cell r="Y57" t="str">
            <v/>
          </cell>
          <cell r="Z57" t="str">
            <v>2222410224+徐洋(多视角下的多项式不可约判定)+成绩评定表（教师）.doc</v>
          </cell>
          <cell r="AA57" t="str">
            <v/>
          </cell>
          <cell r="AB57" t="str">
            <v>12</v>
          </cell>
          <cell r="AC57" t="str">
            <v/>
          </cell>
          <cell r="AD57" t="str">
            <v>徐洋-2222410224(多视角下的多项式不可约判定)开题报告.doc</v>
          </cell>
          <cell r="AE57" t="str">
            <v/>
          </cell>
          <cell r="AF57" t="str">
            <v/>
          </cell>
          <cell r="AG57" t="str">
            <v/>
          </cell>
        </row>
        <row r="58">
          <cell r="A58" t="str">
            <v>余冲</v>
          </cell>
          <cell r="B58" t="str">
            <v>2025-2026</v>
          </cell>
          <cell r="C58" t="str">
            <v>1</v>
          </cell>
          <cell r="D58" t="str">
            <v>散斑统计特性与重建算法在关联成像中的作用研究</v>
          </cell>
          <cell r="E58" t="str">
            <v/>
          </cell>
          <cell r="F58" t="str">
            <v>理学院</v>
          </cell>
          <cell r="G58" t="str">
            <v>毕业论文</v>
          </cell>
          <cell r="H58" t="str">
            <v>科学研究</v>
          </cell>
          <cell r="I58" t="str">
            <v>其他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2222410225</v>
          </cell>
          <cell r="O58" t="str">
            <v>余冲</v>
          </cell>
          <cell r="P58" t="str">
            <v>理学院</v>
          </cell>
          <cell r="Q58" t="str">
            <v>应用物理学</v>
          </cell>
          <cell r="R58" t="str">
            <v>2022</v>
          </cell>
          <cell r="S58" t="str">
            <v>物理22220201班</v>
          </cell>
          <cell r="T58" t="str">
            <v>在读</v>
          </cell>
          <cell r="U58" t="str">
            <v>05923</v>
          </cell>
          <cell r="V58">
            <v>3</v>
          </cell>
          <cell r="W58" t="str">
            <v>王春芳</v>
          </cell>
          <cell r="X58" t="str">
            <v>散斑统计特性与重建算法在关联成像中的作用研究任务书.doc</v>
          </cell>
          <cell r="Y58" t="str">
            <v/>
          </cell>
          <cell r="Z58" t="str">
            <v>2222410225+余冲(散斑统计特性与重建算法在关联成像中的作用研究)+成绩评定表（教师）.doc</v>
          </cell>
          <cell r="AA58" t="str">
            <v/>
          </cell>
          <cell r="AB58" t="str">
            <v>6</v>
          </cell>
          <cell r="AC58" t="str">
            <v/>
          </cell>
          <cell r="AD58" t="str">
            <v>余冲-2222410225(散斑统计特性与重建算法在关联成像中的作用研究)开题报告.doc</v>
          </cell>
          <cell r="AE58" t="str">
            <v/>
          </cell>
          <cell r="AF58" t="str">
            <v/>
          </cell>
          <cell r="AG58" t="str">
            <v/>
          </cell>
        </row>
        <row r="59">
          <cell r="A59" t="str">
            <v>翟恩硕</v>
          </cell>
          <cell r="B59" t="str">
            <v>2025-2026</v>
          </cell>
          <cell r="C59" t="str">
            <v>1</v>
          </cell>
          <cell r="D59" t="str">
            <v>基于黑洞类光测地线的引力透镜效应研究</v>
          </cell>
          <cell r="E59" t="str">
            <v/>
          </cell>
          <cell r="F59" t="str">
            <v>理学院</v>
          </cell>
          <cell r="G59" t="str">
            <v>毕业论文</v>
          </cell>
          <cell r="H59" t="str">
            <v>科学研究</v>
          </cell>
          <cell r="I59" t="str">
            <v>理论研究类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2222410226</v>
          </cell>
          <cell r="O59" t="str">
            <v>翟恩硕</v>
          </cell>
          <cell r="P59" t="str">
            <v>理学院</v>
          </cell>
          <cell r="Q59" t="str">
            <v>应用物理学</v>
          </cell>
          <cell r="R59" t="str">
            <v>2022</v>
          </cell>
          <cell r="S59" t="str">
            <v>物理22220201班</v>
          </cell>
          <cell r="T59" t="str">
            <v>在读</v>
          </cell>
          <cell r="U59" t="str">
            <v>05586</v>
          </cell>
          <cell r="V59">
            <v>2</v>
          </cell>
          <cell r="W59" t="str">
            <v>郭文军</v>
          </cell>
          <cell r="X59" t="str">
            <v>基于黑洞类光测地线的引力透镜效应研究任务书.doc</v>
          </cell>
          <cell r="Y59" t="str">
            <v/>
          </cell>
          <cell r="Z59" t="str">
            <v>2222410226+翟恩硕(基于黑洞类光测地线的引力透镜效应研究)+成绩评定表（教师）.doc</v>
          </cell>
          <cell r="AA59" t="str">
            <v/>
          </cell>
          <cell r="AB59" t="str">
            <v>12</v>
          </cell>
          <cell r="AC59" t="str">
            <v/>
          </cell>
          <cell r="AD59" t="str">
            <v>翟恩硕-2222410226(基于黑洞类光测地线的引力透镜效应研究)开题报告.doc</v>
          </cell>
          <cell r="AE59" t="str">
            <v/>
          </cell>
          <cell r="AF59" t="str">
            <v/>
          </cell>
          <cell r="AG59" t="str">
            <v/>
          </cell>
        </row>
        <row r="60">
          <cell r="A60" t="str">
            <v>张强</v>
          </cell>
          <cell r="B60" t="str">
            <v>2025-2026</v>
          </cell>
          <cell r="C60" t="str">
            <v>1</v>
          </cell>
          <cell r="D60" t="str">
            <v>传感器系统的软件开发与数据处理算法研究</v>
          </cell>
          <cell r="E60" t="str">
            <v>Research on Software Development and Data Processing Algorithms for Sensor Systems</v>
          </cell>
          <cell r="F60" t="str">
            <v>理学院</v>
          </cell>
          <cell r="G60" t="str">
            <v>毕业论文</v>
          </cell>
          <cell r="H60" t="str">
            <v>科学研究</v>
          </cell>
          <cell r="I60" t="str">
            <v>理论研究类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2222410227</v>
          </cell>
          <cell r="O60" t="str">
            <v>张强</v>
          </cell>
          <cell r="P60" t="str">
            <v>理学院</v>
          </cell>
          <cell r="Q60" t="str">
            <v>数学与应用数学</v>
          </cell>
          <cell r="R60" t="str">
            <v>2022</v>
          </cell>
          <cell r="S60" t="str">
            <v>数学22220102班</v>
          </cell>
          <cell r="T60" t="str">
            <v>在读</v>
          </cell>
          <cell r="U60" t="str">
            <v>06290</v>
          </cell>
          <cell r="V60">
            <v>2</v>
          </cell>
          <cell r="W60" t="str">
            <v>余旭洪</v>
          </cell>
          <cell r="X60" t="str">
            <v>传感器系统的软件开发与数据处理算法研究任务书.doc</v>
          </cell>
          <cell r="Y60" t="str">
            <v/>
          </cell>
          <cell r="Z60" t="str">
            <v>2222410227+张强(传感器系统的软件开发与数据处理算法研究)+成绩评定表（教师）.doc</v>
          </cell>
          <cell r="AA60" t="str">
            <v/>
          </cell>
          <cell r="AB60" t="str">
            <v>12</v>
          </cell>
          <cell r="AC60" t="str">
            <v/>
          </cell>
          <cell r="AD60" t="str">
            <v>张强-2222410227(传感器系统的软件开发与数据处理算法研究)开题报告.doc</v>
          </cell>
          <cell r="AE60" t="str">
            <v/>
          </cell>
          <cell r="AF60" t="str">
            <v/>
          </cell>
          <cell r="AG60" t="str">
            <v/>
          </cell>
        </row>
        <row r="61">
          <cell r="A61" t="str">
            <v>周佳仪</v>
          </cell>
          <cell r="B61" t="str">
            <v>2025-2026</v>
          </cell>
          <cell r="C61" t="str">
            <v>1</v>
          </cell>
          <cell r="D61" t="str">
            <v>不同电子束注入参数对容性耦合等离子体性质的影响</v>
          </cell>
          <cell r="E61" t="str">
            <v/>
          </cell>
          <cell r="F61" t="str">
            <v>理学院</v>
          </cell>
          <cell r="G61" t="str">
            <v>毕业论文</v>
          </cell>
          <cell r="H61" t="str">
            <v>科学研究</v>
          </cell>
          <cell r="I61" t="str">
            <v>理论研究类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2222410229</v>
          </cell>
          <cell r="O61" t="str">
            <v>周佳仪</v>
          </cell>
          <cell r="P61" t="str">
            <v>理学院</v>
          </cell>
          <cell r="Q61" t="str">
            <v>应用物理学</v>
          </cell>
          <cell r="R61" t="str">
            <v>2022</v>
          </cell>
          <cell r="S61" t="str">
            <v>物理22220202班</v>
          </cell>
          <cell r="T61" t="str">
            <v>在读</v>
          </cell>
          <cell r="U61" t="str">
            <v>19170</v>
          </cell>
          <cell r="V61">
            <v>2</v>
          </cell>
          <cell r="W61" t="str">
            <v>杨莎莉</v>
          </cell>
          <cell r="X61" t="str">
            <v>不同电子束注入参数对容性耦合等离子体性质的影响任务书.doc</v>
          </cell>
          <cell r="Y61" t="str">
            <v/>
          </cell>
          <cell r="Z61" t="str">
            <v>2222410229+周佳仪(不同电子束注入参数对容性耦合等离子体性质的影响)+成绩评定表（教师）.doc</v>
          </cell>
          <cell r="AA61" t="str">
            <v/>
          </cell>
          <cell r="AB61" t="str">
            <v>6</v>
          </cell>
          <cell r="AC61" t="str">
            <v/>
          </cell>
          <cell r="AD61" t="str">
            <v>周佳仪-2222410229(不同电子束注入参数对容性耦合等离子体性质的影响)开题报告.doc</v>
          </cell>
          <cell r="AE61" t="str">
            <v/>
          </cell>
          <cell r="AF61" t="str">
            <v/>
          </cell>
          <cell r="AG61" t="str">
            <v/>
          </cell>
        </row>
        <row r="62">
          <cell r="A62" t="str">
            <v>周翔</v>
          </cell>
          <cell r="B62" t="str">
            <v>2025-2026</v>
          </cell>
          <cell r="C62" t="str">
            <v>1</v>
          </cell>
          <cell r="D62" t="str">
            <v>微区中红外波段光致发光系统的设计与搭建</v>
          </cell>
          <cell r="E62" t="str">
            <v/>
          </cell>
          <cell r="F62" t="str">
            <v>理学院</v>
          </cell>
          <cell r="G62" t="str">
            <v>毕业设计</v>
          </cell>
          <cell r="H62" t="str">
            <v>科学研究</v>
          </cell>
          <cell r="I62" t="str">
            <v>设计型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2222410231</v>
          </cell>
          <cell r="O62" t="str">
            <v>周翔</v>
          </cell>
          <cell r="P62" t="str">
            <v>理学院</v>
          </cell>
          <cell r="Q62" t="str">
            <v>应用物理学</v>
          </cell>
          <cell r="R62" t="str">
            <v>2022</v>
          </cell>
          <cell r="S62" t="str">
            <v>物理22220202班</v>
          </cell>
          <cell r="T62" t="str">
            <v>在读</v>
          </cell>
          <cell r="U62" t="str">
            <v>23096</v>
          </cell>
          <cell r="V62">
            <v>3</v>
          </cell>
          <cell r="W62" t="str">
            <v>王兴军</v>
          </cell>
          <cell r="X62" t="str">
            <v>微区中红外波段光致发光系统的设计与搭建任务书.doc</v>
          </cell>
          <cell r="Y62" t="str">
            <v/>
          </cell>
          <cell r="Z62" t="str">
            <v>2222410231+周翔(微区中红外波段光致发光系统的设计与搭建)+成绩评定表（教师）.doc</v>
          </cell>
          <cell r="AA62" t="str">
            <v/>
          </cell>
          <cell r="AB62" t="str">
            <v>7</v>
          </cell>
          <cell r="AC62" t="str">
            <v/>
          </cell>
          <cell r="AD62" t="str">
            <v>周翔-2222410231(微区中红外波段光致发光系统的设计与搭建)开题报告.doc</v>
          </cell>
          <cell r="AE62" t="str">
            <v/>
          </cell>
          <cell r="AF62" t="str">
            <v/>
          </cell>
          <cell r="AG62" t="str">
            <v/>
          </cell>
        </row>
        <row r="63">
          <cell r="A63" t="str">
            <v>朱家烨</v>
          </cell>
          <cell r="B63" t="str">
            <v>2025-2026</v>
          </cell>
          <cell r="C63" t="str">
            <v>1</v>
          </cell>
          <cell r="D63" t="str">
            <v>无人机-车辆协同规划算法在物流配送中的应用研究</v>
          </cell>
          <cell r="E63" t="str">
            <v>Research on truck-drone collaborative route planning for logistics delivery services</v>
          </cell>
          <cell r="F63" t="str">
            <v>理学院</v>
          </cell>
          <cell r="G63" t="str">
            <v>毕业论文</v>
          </cell>
          <cell r="H63" t="str">
            <v>科学研究</v>
          </cell>
          <cell r="I63" t="str">
            <v>理论研究类</v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2222410232</v>
          </cell>
          <cell r="O63" t="str">
            <v>朱家烨</v>
          </cell>
          <cell r="P63" t="str">
            <v>理学院</v>
          </cell>
          <cell r="Q63" t="str">
            <v>数学与应用数学</v>
          </cell>
          <cell r="R63" t="str">
            <v>2022</v>
          </cell>
          <cell r="S63" t="str">
            <v>数学22220102班</v>
          </cell>
          <cell r="T63" t="str">
            <v>在读</v>
          </cell>
          <cell r="U63" t="str">
            <v>21073</v>
          </cell>
          <cell r="V63">
            <v>2</v>
          </cell>
          <cell r="W63" t="str">
            <v>邱丽红</v>
          </cell>
          <cell r="X63" t="str">
            <v>无人机-车辆协同规划算法在物流配送中的应用研究任务书.doc</v>
          </cell>
          <cell r="Y63" t="str">
            <v/>
          </cell>
          <cell r="Z63" t="str">
            <v>2222410232+朱家烨(无人机-车辆协同规划算法在物流配送中的应用研究)+成绩评定表（教师）.doc</v>
          </cell>
          <cell r="AA63" t="str">
            <v/>
          </cell>
          <cell r="AB63" t="str">
            <v>11</v>
          </cell>
          <cell r="AC63" t="str">
            <v/>
          </cell>
          <cell r="AD63" t="str">
            <v>朱家烨-2222410232(无人机-车辆协同规划算法在物流配送中的应用研究)开题报告.doc</v>
          </cell>
          <cell r="AE63" t="str">
            <v/>
          </cell>
          <cell r="AF63" t="str">
            <v/>
          </cell>
          <cell r="AG63" t="str">
            <v/>
          </cell>
        </row>
        <row r="64">
          <cell r="A64" t="str">
            <v>柴畅</v>
          </cell>
          <cell r="B64" t="str">
            <v>2025-2026</v>
          </cell>
          <cell r="C64" t="str">
            <v>1</v>
          </cell>
          <cell r="D64" t="str">
            <v>连续时间马尔科夫系统的控制算法研究</v>
          </cell>
          <cell r="E64" t="str">
            <v/>
          </cell>
          <cell r="F64" t="str">
            <v>理学院</v>
          </cell>
          <cell r="G64" t="str">
            <v>毕业论文</v>
          </cell>
          <cell r="H64" t="str">
            <v>科学研究</v>
          </cell>
          <cell r="I64" t="str">
            <v>理论研究类</v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2222410301</v>
          </cell>
          <cell r="O64" t="str">
            <v>柴畅</v>
          </cell>
          <cell r="P64" t="str">
            <v>理学院</v>
          </cell>
          <cell r="Q64" t="str">
            <v>数学与应用数学</v>
          </cell>
          <cell r="R64" t="str">
            <v>2022</v>
          </cell>
          <cell r="S64" t="str">
            <v>数学22220102班</v>
          </cell>
          <cell r="T64" t="str">
            <v>在读</v>
          </cell>
          <cell r="U64" t="str">
            <v>22064</v>
          </cell>
          <cell r="V64">
            <v>2</v>
          </cell>
          <cell r="W64" t="str">
            <v>李佳珈</v>
          </cell>
          <cell r="X64" t="str">
            <v>连续时间马尔科夫系统的控制算法研究任务书.doc</v>
          </cell>
          <cell r="Y64" t="str">
            <v/>
          </cell>
          <cell r="Z64" t="str">
            <v>2222410301+柴畅(连续时间马尔科夫系统的控制算法研究)+成绩评定表（教师）.doc</v>
          </cell>
          <cell r="AA64" t="str">
            <v/>
          </cell>
          <cell r="AB64" t="str">
            <v>8</v>
          </cell>
          <cell r="AC64" t="str">
            <v/>
          </cell>
          <cell r="AD64" t="str">
            <v>柴畅-2222410301(连续时间马尔科夫系统的控制算法研究)开题报告.doc</v>
          </cell>
          <cell r="AE64" t="str">
            <v/>
          </cell>
          <cell r="AF64" t="str">
            <v/>
          </cell>
          <cell r="AG64" t="str">
            <v/>
          </cell>
        </row>
        <row r="65">
          <cell r="A65" t="str">
            <v>鄂佳宜</v>
          </cell>
          <cell r="B65" t="str">
            <v>2025-2026</v>
          </cell>
          <cell r="C65" t="str">
            <v>1</v>
          </cell>
          <cell r="D65" t="str">
            <v>随机延迟微分方程的科学计算方法研究</v>
          </cell>
          <cell r="E65" t="str">
            <v/>
          </cell>
          <cell r="F65" t="str">
            <v>理学院</v>
          </cell>
          <cell r="G65" t="str">
            <v>毕业设计</v>
          </cell>
          <cell r="H65" t="str">
            <v>自拟</v>
          </cell>
          <cell r="I65" t="str">
            <v>理论研究类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2222410302</v>
          </cell>
          <cell r="O65" t="str">
            <v>鄂佳宜</v>
          </cell>
          <cell r="P65" t="str">
            <v>理学院</v>
          </cell>
          <cell r="Q65" t="str">
            <v>数学与应用数学</v>
          </cell>
          <cell r="R65" t="str">
            <v>2022</v>
          </cell>
          <cell r="S65" t="str">
            <v>数学22220102班</v>
          </cell>
          <cell r="T65" t="str">
            <v>在读</v>
          </cell>
          <cell r="U65" t="str">
            <v>06163</v>
          </cell>
          <cell r="V65">
            <v>3</v>
          </cell>
          <cell r="W65" t="str">
            <v>李洋</v>
          </cell>
          <cell r="X65" t="str">
            <v>随机延迟微分方程的科学计算方法研究任务书.doc</v>
          </cell>
          <cell r="Y65" t="str">
            <v/>
          </cell>
          <cell r="Z65" t="str">
            <v>2222410302+鄂佳宜(随机延迟微分方程的科学计算方法研究)+成绩评定表（教师）.doc</v>
          </cell>
          <cell r="AA65" t="str">
            <v/>
          </cell>
          <cell r="AB65" t="str">
            <v>14</v>
          </cell>
          <cell r="AC65" t="str">
            <v/>
          </cell>
          <cell r="AD65" t="str">
            <v>鄂佳宜-2222410302(随机延迟微分方程的科学计算方法研究)开题报告.doc</v>
          </cell>
          <cell r="AE65" t="str">
            <v/>
          </cell>
          <cell r="AF65" t="str">
            <v/>
          </cell>
          <cell r="AG65" t="str">
            <v/>
          </cell>
        </row>
        <row r="66">
          <cell r="A66" t="str">
            <v>洪中游</v>
          </cell>
          <cell r="B66" t="str">
            <v>2025-2026</v>
          </cell>
          <cell r="C66" t="str">
            <v>1</v>
          </cell>
          <cell r="D66" t="str">
            <v>特征值理论在图的独立数问题中的应用</v>
          </cell>
          <cell r="E66" t="str">
            <v/>
          </cell>
          <cell r="F66" t="str">
            <v>理学院</v>
          </cell>
          <cell r="G66" t="str">
            <v>毕业论文</v>
          </cell>
          <cell r="H66" t="str">
            <v>自拟</v>
          </cell>
          <cell r="I66" t="str">
            <v>理论研究类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2222410303</v>
          </cell>
          <cell r="O66" t="str">
            <v>洪中游</v>
          </cell>
          <cell r="P66" t="str">
            <v>理学院</v>
          </cell>
          <cell r="Q66" t="str">
            <v>数学与应用数学</v>
          </cell>
          <cell r="R66" t="str">
            <v>2022</v>
          </cell>
          <cell r="S66" t="str">
            <v>数学22220102班</v>
          </cell>
          <cell r="T66" t="str">
            <v>在读</v>
          </cell>
          <cell r="U66" t="str">
            <v>19147</v>
          </cell>
          <cell r="V66">
            <v>2</v>
          </cell>
          <cell r="W66" t="str">
            <v>朱艳</v>
          </cell>
          <cell r="X66" t="str">
            <v>特征值理论在图的独立数问题中的应用任务书.doc</v>
          </cell>
          <cell r="Y66" t="str">
            <v/>
          </cell>
          <cell r="Z66" t="str">
            <v>2222410303+洪中游(特征值理论在图的独立数问题中的应用)+成绩评定表（教师）.doc</v>
          </cell>
          <cell r="AA66" t="str">
            <v/>
          </cell>
          <cell r="AB66" t="str">
            <v>6</v>
          </cell>
          <cell r="AC66" t="str">
            <v/>
          </cell>
          <cell r="AD66" t="str">
            <v>洪中游-2222410303(特征值理论在图的独立数问题中的应用)开题报告.doc</v>
          </cell>
          <cell r="AE66" t="str">
            <v/>
          </cell>
          <cell r="AF66" t="str">
            <v/>
          </cell>
          <cell r="AG66" t="str">
            <v/>
          </cell>
        </row>
        <row r="67">
          <cell r="A67" t="str">
            <v>黄新新</v>
          </cell>
          <cell r="B67" t="str">
            <v>2025-2026</v>
          </cell>
          <cell r="C67" t="str">
            <v>1</v>
          </cell>
          <cell r="D67" t="str">
            <v>带markov链的随机微分方程的深度学习算法研究</v>
          </cell>
          <cell r="E67" t="str">
            <v/>
          </cell>
          <cell r="F67" t="str">
            <v>理学院</v>
          </cell>
          <cell r="G67" t="str">
            <v>毕业设计</v>
          </cell>
          <cell r="H67" t="str">
            <v>自拟</v>
          </cell>
          <cell r="I67" t="str">
            <v>理论研究类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2222410304</v>
          </cell>
          <cell r="O67" t="str">
            <v>黄新新</v>
          </cell>
          <cell r="P67" t="str">
            <v>理学院</v>
          </cell>
          <cell r="Q67" t="str">
            <v>数学与应用数学</v>
          </cell>
          <cell r="R67" t="str">
            <v>2022</v>
          </cell>
          <cell r="S67" t="str">
            <v>数学22220102班</v>
          </cell>
          <cell r="T67" t="str">
            <v>在读</v>
          </cell>
          <cell r="U67" t="str">
            <v>06163</v>
          </cell>
          <cell r="V67">
            <v>3</v>
          </cell>
          <cell r="W67" t="str">
            <v>李洋</v>
          </cell>
          <cell r="X67" t="str">
            <v>带markov链的随机微分方程的深度学习算法研究任务书.doc</v>
          </cell>
          <cell r="Y67" t="str">
            <v/>
          </cell>
          <cell r="Z67" t="str">
            <v>2222410304+黄新新(带markov链的随机微分方程的深度学习算法研究)+成绩评定表（教师）.doc</v>
          </cell>
          <cell r="AA67" t="str">
            <v/>
          </cell>
          <cell r="AB67" t="str">
            <v>14</v>
          </cell>
          <cell r="AC67" t="str">
            <v/>
          </cell>
          <cell r="AD67" t="str">
            <v>黄新新-2222410304(带markov链的随机微分方程的深度学习算法研究)开题报告.doc</v>
          </cell>
          <cell r="AE67" t="str">
            <v/>
          </cell>
          <cell r="AF67" t="str">
            <v/>
          </cell>
          <cell r="AG67" t="str">
            <v/>
          </cell>
        </row>
        <row r="68">
          <cell r="A68" t="str">
            <v>黄彦禧</v>
          </cell>
          <cell r="B68" t="str">
            <v>2025-2026</v>
          </cell>
          <cell r="C68" t="str">
            <v>1</v>
          </cell>
          <cell r="D68" t="str">
            <v>数理统计中的三大分布及其应用</v>
          </cell>
          <cell r="E68" t="str">
            <v/>
          </cell>
          <cell r="F68" t="str">
            <v>理学院</v>
          </cell>
          <cell r="G68" t="str">
            <v>毕业论文</v>
          </cell>
          <cell r="H68" t="str">
            <v>科学研究</v>
          </cell>
          <cell r="I68" t="str">
            <v>设计型</v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2222410305</v>
          </cell>
          <cell r="O68" t="str">
            <v>黄彦禧</v>
          </cell>
          <cell r="P68" t="str">
            <v>理学院</v>
          </cell>
          <cell r="Q68" t="str">
            <v>数学与应用数学</v>
          </cell>
          <cell r="R68" t="str">
            <v>2022</v>
          </cell>
          <cell r="S68" t="str">
            <v>数学22220102班</v>
          </cell>
          <cell r="T68" t="str">
            <v>在读</v>
          </cell>
          <cell r="U68" t="str">
            <v>06155</v>
          </cell>
          <cell r="V68">
            <v>2</v>
          </cell>
          <cell r="W68" t="str">
            <v>张晶晶</v>
          </cell>
          <cell r="X68" t="str">
            <v>数理统计中的三大分布及其应用任务书.doc</v>
          </cell>
          <cell r="Y68" t="str">
            <v/>
          </cell>
          <cell r="Z68" t="str">
            <v>2222410305+黄彦禧(数理统计中的三大分布及其应用)+成绩评定表（教师）.doc</v>
          </cell>
          <cell r="AA68" t="str">
            <v/>
          </cell>
          <cell r="AB68" t="str">
            <v>10</v>
          </cell>
          <cell r="AC68" t="str">
            <v/>
          </cell>
          <cell r="AD68" t="str">
            <v>黄彦禧-2222410305(数理统计中的三大分布及其应用)开题报告.doc</v>
          </cell>
          <cell r="AE68" t="str">
            <v/>
          </cell>
          <cell r="AF68" t="str">
            <v/>
          </cell>
          <cell r="AG68" t="str">
            <v/>
          </cell>
        </row>
        <row r="69">
          <cell r="A69" t="str">
            <v>刘晓静</v>
          </cell>
          <cell r="B69" t="str">
            <v>2025-2026</v>
          </cell>
          <cell r="C69" t="str">
            <v>1</v>
          </cell>
          <cell r="D69" t="str">
            <v>积分中值定理的研究</v>
          </cell>
          <cell r="E69" t="str">
            <v/>
          </cell>
          <cell r="F69" t="str">
            <v>理学院</v>
          </cell>
          <cell r="G69" t="str">
            <v>毕业论文</v>
          </cell>
          <cell r="H69" t="str">
            <v>教学建设</v>
          </cell>
          <cell r="I69" t="str">
            <v>理论研究类</v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2222410306</v>
          </cell>
          <cell r="O69" t="str">
            <v>刘晓静</v>
          </cell>
          <cell r="P69" t="str">
            <v>理学院</v>
          </cell>
          <cell r="Q69" t="str">
            <v>数学与应用数学</v>
          </cell>
          <cell r="R69" t="str">
            <v>2022</v>
          </cell>
          <cell r="S69" t="str">
            <v>数学22220102班</v>
          </cell>
          <cell r="T69" t="str">
            <v>在读</v>
          </cell>
          <cell r="U69" t="str">
            <v>05918</v>
          </cell>
          <cell r="V69">
            <v>2</v>
          </cell>
          <cell r="W69" t="str">
            <v>刘晓俊</v>
          </cell>
          <cell r="X69" t="str">
            <v>积分中值定理的研究任务书.doc</v>
          </cell>
          <cell r="Y69" t="str">
            <v/>
          </cell>
          <cell r="Z69" t="str">
            <v>2222410306+刘晓静(积分中值定理的研究)+成绩评定表（教师）.doc</v>
          </cell>
          <cell r="AA69" t="str">
            <v/>
          </cell>
          <cell r="AB69" t="str">
            <v>2</v>
          </cell>
          <cell r="AC69" t="str">
            <v/>
          </cell>
          <cell r="AD69" t="str">
            <v>刘晓静-2222410306(积分中值定理的研究)开题报告.doc</v>
          </cell>
          <cell r="AE69" t="str">
            <v/>
          </cell>
          <cell r="AF69" t="str">
            <v/>
          </cell>
          <cell r="AG69" t="str">
            <v/>
          </cell>
        </row>
        <row r="70">
          <cell r="A70" t="str">
            <v>刘原均</v>
          </cell>
          <cell r="B70" t="str">
            <v>2025-2026</v>
          </cell>
          <cell r="C70" t="str">
            <v>1</v>
          </cell>
          <cell r="D70" t="str">
            <v>随机微分方程的龙格库塔方法研究</v>
          </cell>
          <cell r="E70" t="str">
            <v/>
          </cell>
          <cell r="F70" t="str">
            <v>理学院</v>
          </cell>
          <cell r="G70" t="str">
            <v>毕业设计</v>
          </cell>
          <cell r="H70" t="str">
            <v>自拟</v>
          </cell>
          <cell r="I70" t="str">
            <v>理论研究类</v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2222410307</v>
          </cell>
          <cell r="O70" t="str">
            <v>刘原均</v>
          </cell>
          <cell r="P70" t="str">
            <v>理学院</v>
          </cell>
          <cell r="Q70" t="str">
            <v>数学与应用数学</v>
          </cell>
          <cell r="R70" t="str">
            <v>2022</v>
          </cell>
          <cell r="S70" t="str">
            <v>数学22220102班</v>
          </cell>
          <cell r="T70" t="str">
            <v>在读</v>
          </cell>
          <cell r="U70" t="str">
            <v>06163</v>
          </cell>
          <cell r="V70">
            <v>3</v>
          </cell>
          <cell r="W70" t="str">
            <v>李洋</v>
          </cell>
          <cell r="X70" t="str">
            <v>随机微分方程的龙格库塔方法研究任务书.doc</v>
          </cell>
          <cell r="Y70" t="str">
            <v/>
          </cell>
          <cell r="Z70" t="str">
            <v>2222410307+刘原均(随机微分方程的龙格库塔方法研究)+成绩评定表（教师）.doc</v>
          </cell>
          <cell r="AA70" t="str">
            <v/>
          </cell>
          <cell r="AB70" t="str">
            <v>14</v>
          </cell>
          <cell r="AC70" t="str">
            <v/>
          </cell>
          <cell r="AD70" t="str">
            <v>刘原均-2222410307(随机微分方程的龙格库塔方法研究)开题报告.doc</v>
          </cell>
          <cell r="AE70" t="str">
            <v/>
          </cell>
          <cell r="AF70" t="str">
            <v/>
          </cell>
          <cell r="AG70" t="str">
            <v/>
          </cell>
        </row>
        <row r="71">
          <cell r="A71" t="str">
            <v>敖维凯</v>
          </cell>
          <cell r="B71" t="str">
            <v>2025-2026</v>
          </cell>
          <cell r="C71" t="str">
            <v>1</v>
          </cell>
          <cell r="D71" t="str">
            <v>离散KP型方程的推导和连续极限</v>
          </cell>
          <cell r="E71" t="str">
            <v/>
          </cell>
          <cell r="F71" t="str">
            <v>理学院</v>
          </cell>
          <cell r="G71" t="str">
            <v>毕业论文</v>
          </cell>
          <cell r="H71" t="str">
            <v>科学研究</v>
          </cell>
          <cell r="I71" t="str">
            <v>理论研究类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2222410308</v>
          </cell>
          <cell r="O71" t="str">
            <v>敖维凯</v>
          </cell>
          <cell r="P71" t="str">
            <v>理学院</v>
          </cell>
          <cell r="Q71" t="str">
            <v>数学与应用数学</v>
          </cell>
          <cell r="R71" t="str">
            <v>2022</v>
          </cell>
          <cell r="S71" t="str">
            <v>数学22220102班</v>
          </cell>
          <cell r="T71" t="str">
            <v>在读</v>
          </cell>
          <cell r="U71" t="str">
            <v>07541</v>
          </cell>
          <cell r="V71">
            <v>2</v>
          </cell>
          <cell r="W71" t="str">
            <v>孙莹莹</v>
          </cell>
          <cell r="X71" t="str">
            <v>离散KP型方程的推导和连续极限任务书.doc</v>
          </cell>
          <cell r="Y71" t="str">
            <v/>
          </cell>
          <cell r="Z71" t="str">
            <v>2222410308+敖维凯(离散KP型方程的推导和连续极限)+成绩评定表（教师）.doc</v>
          </cell>
          <cell r="AA71" t="str">
            <v/>
          </cell>
          <cell r="AB71" t="str">
            <v>9</v>
          </cell>
          <cell r="AC71" t="str">
            <v/>
          </cell>
          <cell r="AD71" t="str">
            <v>敖维凯-2222410308(离散KP型方程的推导和连续极限)开题报告.doc</v>
          </cell>
          <cell r="AE71" t="str">
            <v/>
          </cell>
          <cell r="AF71" t="str">
            <v/>
          </cell>
          <cell r="AG71" t="str">
            <v/>
          </cell>
        </row>
        <row r="72">
          <cell r="A72" t="str">
            <v>褚颢</v>
          </cell>
          <cell r="B72" t="str">
            <v>2025-2026</v>
          </cell>
          <cell r="C72" t="str">
            <v>1</v>
          </cell>
          <cell r="D72" t="str">
            <v>手性超导体NbGe2单晶生长以及高压物性测量</v>
          </cell>
          <cell r="E72" t="str">
            <v>Single Crystal Growth of Chiral Superconductor NbGe2 and High-Pressure Physical Property Measurements</v>
          </cell>
          <cell r="F72" t="str">
            <v>理学院</v>
          </cell>
          <cell r="G72" t="str">
            <v>毕业论文</v>
          </cell>
          <cell r="H72" t="str">
            <v>科学研究</v>
          </cell>
          <cell r="I72" t="str">
            <v>设计型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2222410309</v>
          </cell>
          <cell r="O72" t="str">
            <v>褚颢</v>
          </cell>
          <cell r="P72" t="str">
            <v>理学院</v>
          </cell>
          <cell r="Q72" t="str">
            <v>应用物理学</v>
          </cell>
          <cell r="R72" t="str">
            <v>2022</v>
          </cell>
          <cell r="S72" t="str">
            <v>物理22220202班</v>
          </cell>
          <cell r="T72" t="str">
            <v>在读</v>
          </cell>
          <cell r="U72" t="str">
            <v>07515</v>
          </cell>
          <cell r="V72">
            <v>1</v>
          </cell>
          <cell r="W72" t="str">
            <v>施成龙</v>
          </cell>
          <cell r="X72" t="str">
            <v>手性超导体NbGe2单晶生长以及高压物性测量任务书.doc</v>
          </cell>
          <cell r="Y72" t="str">
            <v/>
          </cell>
          <cell r="Z72" t="str">
            <v>2222410309+褚颢(手性超导体NbGe2单晶生长以及高压物性测量)+成绩评定表（教师）.doc</v>
          </cell>
          <cell r="AA72" t="str">
            <v/>
          </cell>
          <cell r="AB72" t="str">
            <v>12</v>
          </cell>
          <cell r="AC72" t="str">
            <v/>
          </cell>
          <cell r="AD72" t="str">
            <v>褚颢-2222410309(手性超导体NbGe2单晶生长以及高压物性测量)开题报告.doc</v>
          </cell>
          <cell r="AE72" t="str">
            <v>2222410309中期报告.doc</v>
          </cell>
          <cell r="AF72" t="str">
            <v/>
          </cell>
          <cell r="AG72" t="str">
            <v/>
          </cell>
        </row>
        <row r="73">
          <cell r="A73" t="str">
            <v>杜俊尚</v>
          </cell>
          <cell r="B73" t="str">
            <v>2025-2026</v>
          </cell>
          <cell r="C73" t="str">
            <v>1</v>
          </cell>
          <cell r="D73" t="str">
            <v>氮化镓肖特基型紫外探测器光电性能研究</v>
          </cell>
          <cell r="E73" t="str">
            <v/>
          </cell>
          <cell r="F73" t="str">
            <v>理学院</v>
          </cell>
          <cell r="G73" t="str">
            <v>毕业论文</v>
          </cell>
          <cell r="H73" t="str">
            <v>自拟</v>
          </cell>
          <cell r="I73" t="str">
            <v>理论研究类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2222410310</v>
          </cell>
          <cell r="O73" t="str">
            <v>杜俊尚</v>
          </cell>
          <cell r="P73" t="str">
            <v>理学院</v>
          </cell>
          <cell r="Q73" t="str">
            <v>应用物理学</v>
          </cell>
          <cell r="R73" t="str">
            <v>2022</v>
          </cell>
          <cell r="S73" t="str">
            <v>物理22220202班</v>
          </cell>
          <cell r="T73" t="str">
            <v>在读</v>
          </cell>
          <cell r="U73" t="str">
            <v>06995</v>
          </cell>
          <cell r="V73">
            <v>1</v>
          </cell>
          <cell r="W73" t="str">
            <v>张立瑶</v>
          </cell>
          <cell r="X73" t="str">
            <v>氮化镓肖特基型紫外探测器光电性能研究任务书.doc</v>
          </cell>
          <cell r="Y73" t="str">
            <v/>
          </cell>
          <cell r="Z73" t="str">
            <v>2222410310+杜俊尚(氮化镓肖特基型紫外探测器光电性能研究)+成绩评定表（教师）.doc</v>
          </cell>
          <cell r="AA73" t="str">
            <v/>
          </cell>
          <cell r="AB73" t="str">
            <v>12</v>
          </cell>
          <cell r="AC73" t="str">
            <v/>
          </cell>
          <cell r="AD73" t="str">
            <v>杜俊尚-2222410310(氮化镓肖特基型紫外探测器光电性能研究)开题报告.doc</v>
          </cell>
          <cell r="AE73" t="str">
            <v/>
          </cell>
          <cell r="AF73" t="str">
            <v/>
          </cell>
          <cell r="AG73" t="str">
            <v/>
          </cell>
        </row>
        <row r="74">
          <cell r="A74" t="str">
            <v>付文博</v>
          </cell>
          <cell r="B74" t="str">
            <v>2025-2026</v>
          </cell>
          <cell r="C74" t="str">
            <v>1</v>
          </cell>
          <cell r="D74" t="str">
            <v>纳米钛颗粒镁基复合材料的性能和组织展开研究</v>
          </cell>
          <cell r="E74" t="str">
            <v/>
          </cell>
          <cell r="F74" t="str">
            <v>理学院</v>
          </cell>
          <cell r="G74" t="str">
            <v>毕业论文</v>
          </cell>
          <cell r="H74" t="str">
            <v>科学研究</v>
          </cell>
          <cell r="I74" t="str">
            <v>理论研究类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2222410312</v>
          </cell>
          <cell r="O74" t="str">
            <v>付文博</v>
          </cell>
          <cell r="P74" t="str">
            <v>理学院</v>
          </cell>
          <cell r="Q74" t="str">
            <v>应用物理学</v>
          </cell>
          <cell r="R74" t="str">
            <v>2022</v>
          </cell>
          <cell r="S74" t="str">
            <v>物理22220202班</v>
          </cell>
          <cell r="T74" t="str">
            <v>在读</v>
          </cell>
          <cell r="U74" t="str">
            <v>06323</v>
          </cell>
          <cell r="V74">
            <v>2</v>
          </cell>
          <cell r="W74" t="str">
            <v>田伟</v>
          </cell>
          <cell r="X74" t="str">
            <v>纳米钛颗粒镁基复合材料的性能和组织展开研究任务书.doc</v>
          </cell>
          <cell r="Y74" t="str">
            <v/>
          </cell>
          <cell r="Z74" t="str">
            <v>2222410312+付文博(纳米钛颗粒镁基复合材料的性能和组织展开研究)+成绩评定表（教师）.doc</v>
          </cell>
          <cell r="AA74" t="str">
            <v/>
          </cell>
          <cell r="AB74" t="str">
            <v>7</v>
          </cell>
          <cell r="AC74" t="str">
            <v/>
          </cell>
          <cell r="AD74" t="str">
            <v>付文博-2222410312(纳米钛颗粒镁基复合材料的性能和组织展开研究)开题报告.doc</v>
          </cell>
          <cell r="AE74" t="str">
            <v/>
          </cell>
          <cell r="AF74" t="str">
            <v/>
          </cell>
          <cell r="AG74" t="str">
            <v/>
          </cell>
        </row>
        <row r="75">
          <cell r="A75" t="str">
            <v>甘正阳</v>
          </cell>
          <cell r="B75" t="str">
            <v>2025-2026</v>
          </cell>
          <cell r="C75" t="str">
            <v>1</v>
          </cell>
          <cell r="D75" t="str">
            <v>带有变号位势的拟线性薛定谔方程解的存在性</v>
          </cell>
          <cell r="E75" t="str">
            <v/>
          </cell>
          <cell r="F75" t="str">
            <v>理学院</v>
          </cell>
          <cell r="G75" t="str">
            <v>毕业论文</v>
          </cell>
          <cell r="H75" t="str">
            <v>自拟</v>
          </cell>
          <cell r="I75" t="str">
            <v>理论研究类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2222410313</v>
          </cell>
          <cell r="O75" t="str">
            <v>甘正阳</v>
          </cell>
          <cell r="P75" t="str">
            <v>理学院</v>
          </cell>
          <cell r="Q75" t="str">
            <v>数学与应用数学</v>
          </cell>
          <cell r="R75" t="str">
            <v>2022</v>
          </cell>
          <cell r="S75" t="str">
            <v>数学22220102班</v>
          </cell>
          <cell r="T75" t="str">
            <v>在读</v>
          </cell>
          <cell r="U75" t="str">
            <v>22036</v>
          </cell>
          <cell r="V75">
            <v>2</v>
          </cell>
          <cell r="W75" t="str">
            <v>黄晨</v>
          </cell>
          <cell r="X75" t="str">
            <v>带有变号位势的拟线性薛定谔方程解的存在性任务书.doc</v>
          </cell>
          <cell r="Y75" t="str">
            <v/>
          </cell>
          <cell r="Z75" t="str">
            <v>2222410313+甘正阳(带有变号位势的拟线性薛定谔方程解的存在性)+成绩评定表（教师）.doc</v>
          </cell>
          <cell r="AA75" t="str">
            <v/>
          </cell>
          <cell r="AB75" t="str">
            <v>0</v>
          </cell>
          <cell r="AC75" t="str">
            <v/>
          </cell>
          <cell r="AD75" t="str">
            <v>甘正阳-2222410313(带有变号位势的拟线性薛定谔方程解的存在性)开题报告.doc</v>
          </cell>
          <cell r="AE75" t="str">
            <v/>
          </cell>
          <cell r="AF75" t="str">
            <v/>
          </cell>
          <cell r="AG75" t="str">
            <v/>
          </cell>
        </row>
        <row r="76">
          <cell r="A76" t="str">
            <v>黄国迅</v>
          </cell>
          <cell r="B76" t="str">
            <v>2025-2026</v>
          </cell>
          <cell r="C76" t="str">
            <v>1</v>
          </cell>
          <cell r="D76" t="str">
            <v>泊松过程中事件间隔与等待时间的分布特性研究与实证分析</v>
          </cell>
          <cell r="E76" t="str">
            <v>Study on Distribution Characteristics and Empirical Analysis of Inter-event Time and Waiting Time in Poisson Process</v>
          </cell>
          <cell r="F76" t="str">
            <v>理学院</v>
          </cell>
          <cell r="G76" t="str">
            <v>毕业论文</v>
          </cell>
          <cell r="H76" t="str">
            <v>自拟</v>
          </cell>
          <cell r="I76" t="str">
            <v>其他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2222410314</v>
          </cell>
          <cell r="O76" t="str">
            <v>黄国迅</v>
          </cell>
          <cell r="P76" t="str">
            <v>理学院</v>
          </cell>
          <cell r="Q76" t="str">
            <v>数学与应用数学</v>
          </cell>
          <cell r="R76" t="str">
            <v>2022</v>
          </cell>
          <cell r="S76" t="str">
            <v>数学22220102班</v>
          </cell>
          <cell r="T76" t="str">
            <v>在读</v>
          </cell>
          <cell r="U76" t="str">
            <v>05521</v>
          </cell>
          <cell r="V76">
            <v>1</v>
          </cell>
          <cell r="W76" t="str">
            <v>张东</v>
          </cell>
          <cell r="X76" t="str">
            <v>泊松过程中事件间隔与等待时间的分布特性研究与实证分析任务书.doc</v>
          </cell>
          <cell r="Y76" t="str">
            <v/>
          </cell>
          <cell r="Z76" t="str">
            <v>2222410314+黄国迅(泊松过程中事件间隔与等待时间的分布特性研究与实证分析)+成绩评定表（教师）.doc</v>
          </cell>
          <cell r="AA76" t="str">
            <v/>
          </cell>
          <cell r="AB76" t="str">
            <v>3</v>
          </cell>
          <cell r="AC76" t="str">
            <v/>
          </cell>
          <cell r="AD76" t="str">
            <v>黄国迅-2222410314(泊松过程中事件间隔与等待时间的分布特性研究与实证分析)开题报告.doc</v>
          </cell>
          <cell r="AE76" t="str">
            <v/>
          </cell>
          <cell r="AF76" t="str">
            <v/>
          </cell>
          <cell r="AG76" t="str">
            <v/>
          </cell>
        </row>
        <row r="77">
          <cell r="A77" t="str">
            <v>李定江</v>
          </cell>
          <cell r="B77" t="str">
            <v>2025-2026</v>
          </cell>
          <cell r="C77" t="str">
            <v>1</v>
          </cell>
          <cell r="D77" t="str">
            <v>基于干冰–冰袋–硬脂酸多相变材料的多温区运输储存系统研究</v>
          </cell>
          <cell r="E77" t="str">
            <v/>
          </cell>
          <cell r="F77" t="str">
            <v>理学院</v>
          </cell>
          <cell r="G77" t="str">
            <v>毕业设计</v>
          </cell>
          <cell r="H77" t="str">
            <v>科学研究</v>
          </cell>
          <cell r="I77" t="str">
            <v>理论研究类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2222410315</v>
          </cell>
          <cell r="O77" t="str">
            <v>李定江</v>
          </cell>
          <cell r="P77" t="str">
            <v>理学院</v>
          </cell>
          <cell r="Q77" t="str">
            <v>应用物理学</v>
          </cell>
          <cell r="R77" t="str">
            <v>2022</v>
          </cell>
          <cell r="S77" t="str">
            <v>物理22220202班</v>
          </cell>
          <cell r="T77" t="str">
            <v>在读</v>
          </cell>
          <cell r="U77" t="str">
            <v>25006</v>
          </cell>
          <cell r="V77">
            <v>2</v>
          </cell>
          <cell r="W77" t="str">
            <v>黄吉平</v>
          </cell>
          <cell r="X77" t="str">
            <v>基于干冰–冰袋–硬脂酸多相变材料的多温区运输储存系统研究任务书.doc</v>
          </cell>
          <cell r="Y77" t="str">
            <v/>
          </cell>
          <cell r="Z77" t="str">
            <v>2222410315+李定江(基于干冰–冰袋–硬脂酸多相变材料的多温区运输储存系统研究)+成绩评定表（教师）.doc</v>
          </cell>
          <cell r="AA77" t="str">
            <v/>
          </cell>
          <cell r="AB77" t="str">
            <v>13</v>
          </cell>
          <cell r="AC77" t="str">
            <v/>
          </cell>
          <cell r="AD77" t="str">
            <v>李定江-2222410315(基于干冰–冰袋–硬脂酸多相变材料的多温区运输储存系统研究)开题报告.doc</v>
          </cell>
          <cell r="AE77" t="str">
            <v/>
          </cell>
          <cell r="AF77" t="str">
            <v/>
          </cell>
          <cell r="AG77" t="str">
            <v/>
          </cell>
        </row>
        <row r="78">
          <cell r="A78" t="str">
            <v>李鑫豪</v>
          </cell>
          <cell r="B78" t="str">
            <v>2025-2026</v>
          </cell>
          <cell r="C78" t="str">
            <v>1</v>
          </cell>
          <cell r="D78" t="str">
            <v>基于专利信息的技术创新能力评价模型构建与实证研究</v>
          </cell>
          <cell r="E78" t="str">
            <v/>
          </cell>
          <cell r="F78" t="str">
            <v>理学院</v>
          </cell>
          <cell r="G78" t="str">
            <v>毕业论文</v>
          </cell>
          <cell r="H78" t="str">
            <v>自拟</v>
          </cell>
          <cell r="I78" t="str">
            <v>其他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2222410316</v>
          </cell>
          <cell r="O78" t="str">
            <v>李鑫豪</v>
          </cell>
          <cell r="P78" t="str">
            <v>理学院</v>
          </cell>
          <cell r="Q78" t="str">
            <v>数学与应用数学</v>
          </cell>
          <cell r="R78" t="str">
            <v>2022</v>
          </cell>
          <cell r="S78" t="str">
            <v>数学22220102班</v>
          </cell>
          <cell r="T78" t="str">
            <v>在读</v>
          </cell>
          <cell r="U78" t="str">
            <v>05593</v>
          </cell>
          <cell r="V78">
            <v>3</v>
          </cell>
          <cell r="W78" t="str">
            <v>胡建华</v>
          </cell>
          <cell r="X78" t="str">
            <v>基于专利信息的技术创新能力评价模型构建与实证研究任务书.doc</v>
          </cell>
          <cell r="Y78" t="str">
            <v/>
          </cell>
          <cell r="Z78" t="str">
            <v>2222410316+李鑫豪(基于专利信息的技术创新能力评价模型构建与实证研究)+成绩评定表（教师）.doc</v>
          </cell>
          <cell r="AA78" t="str">
            <v/>
          </cell>
          <cell r="AB78" t="str">
            <v>6</v>
          </cell>
          <cell r="AC78" t="str">
            <v/>
          </cell>
          <cell r="AD78" t="str">
            <v>李鑫豪-2222410316(基于专利信息的技术创新能力评价模型构建与实证研究)开题报告.doc</v>
          </cell>
          <cell r="AE78" t="str">
            <v/>
          </cell>
          <cell r="AF78" t="str">
            <v/>
          </cell>
          <cell r="AG78" t="str">
            <v/>
          </cell>
        </row>
        <row r="79">
          <cell r="A79" t="str">
            <v>李越辰</v>
          </cell>
          <cell r="B79" t="str">
            <v>2025-2026</v>
          </cell>
          <cell r="C79" t="str">
            <v>1</v>
          </cell>
          <cell r="D79" t="str">
            <v>非光滑初值问题局部间断有限元方法的数值分析</v>
          </cell>
          <cell r="E79" t="str">
            <v>Numerical Analysis of Local Discontinuous Finite Element Methods for Nonsmooth Initial Value Problems</v>
          </cell>
          <cell r="F79" t="str">
            <v>理学院</v>
          </cell>
          <cell r="G79" t="str">
            <v>毕业论文</v>
          </cell>
          <cell r="H79" t="str">
            <v>自拟</v>
          </cell>
          <cell r="I79" t="str">
            <v>理论研究类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2222410317</v>
          </cell>
          <cell r="O79" t="str">
            <v>李越辰</v>
          </cell>
          <cell r="P79" t="str">
            <v>理学院</v>
          </cell>
          <cell r="Q79" t="str">
            <v>数学与应用数学</v>
          </cell>
          <cell r="R79" t="str">
            <v>2022</v>
          </cell>
          <cell r="S79" t="str">
            <v>数学22220102班</v>
          </cell>
          <cell r="T79" t="str">
            <v>在读</v>
          </cell>
          <cell r="U79" t="str">
            <v>20077</v>
          </cell>
          <cell r="V79">
            <v>1</v>
          </cell>
          <cell r="W79" t="str">
            <v>赵迪</v>
          </cell>
          <cell r="X79" t="str">
            <v>非光滑初值问题局部间断有限元方法的数值分析任务书.doc</v>
          </cell>
          <cell r="Y79" t="str">
            <v/>
          </cell>
          <cell r="Z79" t="str">
            <v>2222410317+李越辰(非光滑初值问题局部间断有限元方法的数值分析)+成绩评定表（教师）.doc</v>
          </cell>
          <cell r="AA79" t="str">
            <v/>
          </cell>
          <cell r="AB79" t="str">
            <v>8</v>
          </cell>
          <cell r="AC79" t="str">
            <v/>
          </cell>
          <cell r="AD79" t="str">
            <v>李越辰-2222410317(非光滑初值问题局部间断有限元方法的数值分析)开题报告.doc</v>
          </cell>
          <cell r="AE79" t="str">
            <v/>
          </cell>
          <cell r="AF79" t="str">
            <v/>
          </cell>
          <cell r="AG79" t="str">
            <v/>
          </cell>
        </row>
        <row r="80">
          <cell r="A80" t="str">
            <v>刘麟</v>
          </cell>
          <cell r="B80" t="str">
            <v>2025-2026</v>
          </cell>
          <cell r="C80" t="str">
            <v>1</v>
          </cell>
          <cell r="D80" t="str">
            <v>二维铁钯超薄膜的电子特性研究</v>
          </cell>
          <cell r="E80" t="str">
            <v/>
          </cell>
          <cell r="F80" t="str">
            <v>理学院</v>
          </cell>
          <cell r="G80" t="str">
            <v>毕业论文</v>
          </cell>
          <cell r="H80" t="str">
            <v>科学研究</v>
          </cell>
          <cell r="I80" t="str">
            <v>理论研究类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2222410319</v>
          </cell>
          <cell r="O80" t="str">
            <v>刘麟</v>
          </cell>
          <cell r="P80" t="str">
            <v>理学院</v>
          </cell>
          <cell r="Q80" t="str">
            <v>应用物理学</v>
          </cell>
          <cell r="R80" t="str">
            <v>2022</v>
          </cell>
          <cell r="S80" t="str">
            <v>物理22220202班</v>
          </cell>
          <cell r="T80" t="str">
            <v>在读</v>
          </cell>
          <cell r="U80" t="str">
            <v>05987</v>
          </cell>
          <cell r="V80">
            <v>2</v>
          </cell>
          <cell r="W80" t="str">
            <v>李重要</v>
          </cell>
          <cell r="X80" t="str">
            <v>二维铁钯超薄膜的电子特性研究任务书.doc</v>
          </cell>
          <cell r="Y80" t="str">
            <v/>
          </cell>
          <cell r="Z80" t="str">
            <v>2222410319+刘麟(二维铁钯超薄膜的电子特性研究)+成绩评定表（教师）.doc</v>
          </cell>
          <cell r="AA80" t="str">
            <v/>
          </cell>
          <cell r="AB80" t="str">
            <v>8</v>
          </cell>
          <cell r="AC80" t="str">
            <v/>
          </cell>
          <cell r="AD80" t="str">
            <v>刘麟-2222410319(二维铁钯超薄膜的电子特性研究)开题报告.doc</v>
          </cell>
          <cell r="AE80" t="str">
            <v/>
          </cell>
          <cell r="AF80" t="str">
            <v/>
          </cell>
          <cell r="AG80" t="str">
            <v/>
          </cell>
        </row>
        <row r="81">
          <cell r="A81" t="str">
            <v>沈培轩</v>
          </cell>
          <cell r="B81" t="str">
            <v>2025-2026</v>
          </cell>
          <cell r="C81" t="str">
            <v>1</v>
          </cell>
          <cell r="D81" t="str">
            <v>基于稀疏算法的资源调度和控制问题研究</v>
          </cell>
          <cell r="E81" t="str">
            <v/>
          </cell>
          <cell r="F81" t="str">
            <v>理学院</v>
          </cell>
          <cell r="G81" t="str">
            <v>毕业论文</v>
          </cell>
          <cell r="H81" t="str">
            <v>科学研究</v>
          </cell>
          <cell r="I81" t="str">
            <v>理论研究类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2222410321</v>
          </cell>
          <cell r="O81" t="str">
            <v>沈培轩</v>
          </cell>
          <cell r="P81" t="str">
            <v>理学院</v>
          </cell>
          <cell r="Q81" t="str">
            <v>数学与应用数学</v>
          </cell>
          <cell r="R81" t="str">
            <v>2022</v>
          </cell>
          <cell r="S81" t="str">
            <v>数学22220102班</v>
          </cell>
          <cell r="T81" t="str">
            <v>在读</v>
          </cell>
          <cell r="U81" t="str">
            <v>22064</v>
          </cell>
          <cell r="V81">
            <v>2</v>
          </cell>
          <cell r="W81" t="str">
            <v>李佳珈</v>
          </cell>
          <cell r="X81" t="str">
            <v>基于稀疏算法的资源调度和控制问题研究任务书.doc</v>
          </cell>
          <cell r="Y81" t="str">
            <v/>
          </cell>
          <cell r="Z81" t="str">
            <v>2222410321+沈培轩(基于稀疏算法的资源调度和控制问题研究)+成绩评定表（教师）.doc</v>
          </cell>
          <cell r="AA81" t="str">
            <v/>
          </cell>
          <cell r="AB81" t="str">
            <v>12</v>
          </cell>
          <cell r="AC81" t="str">
            <v/>
          </cell>
          <cell r="AD81" t="str">
            <v>沈培轩-2222410321(基于稀疏算法的资源调度和控制问题研究)开题报告.doc</v>
          </cell>
          <cell r="AE81" t="str">
            <v/>
          </cell>
          <cell r="AF81" t="str">
            <v/>
          </cell>
          <cell r="AG81" t="str">
            <v/>
          </cell>
        </row>
        <row r="82">
          <cell r="A82" t="str">
            <v>孙诚鸿</v>
          </cell>
          <cell r="B82" t="str">
            <v>2025-2026</v>
          </cell>
          <cell r="C82" t="str">
            <v>1</v>
          </cell>
          <cell r="D82" t="str">
            <v>液滴群的全场彩虹散射特性研究</v>
          </cell>
          <cell r="E82" t="str">
            <v/>
          </cell>
          <cell r="F82" t="str">
            <v>理学院</v>
          </cell>
          <cell r="G82" t="str">
            <v>毕业论文</v>
          </cell>
          <cell r="H82" t="str">
            <v>科学研究</v>
          </cell>
          <cell r="I82" t="str">
            <v>理论研究类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2222410322</v>
          </cell>
          <cell r="O82" t="str">
            <v>孙诚鸿</v>
          </cell>
          <cell r="P82" t="str">
            <v>理学院</v>
          </cell>
          <cell r="Q82" t="str">
            <v>应用物理学</v>
          </cell>
          <cell r="R82" t="str">
            <v>2022</v>
          </cell>
          <cell r="S82" t="str">
            <v>物理22220202班</v>
          </cell>
          <cell r="T82" t="str">
            <v>在读</v>
          </cell>
          <cell r="U82" t="str">
            <v>06558</v>
          </cell>
          <cell r="V82">
            <v>2</v>
          </cell>
          <cell r="W82" t="str">
            <v>于海涛</v>
          </cell>
          <cell r="X82" t="str">
            <v>液滴群的全场彩虹散射特性研究任务书.doc</v>
          </cell>
          <cell r="Y82" t="str">
            <v/>
          </cell>
          <cell r="Z82" t="str">
            <v>2222410322+孙诚鸿(液滴群的全场彩虹散射特性研究)+成绩评定表（教师）.doc</v>
          </cell>
          <cell r="AA82" t="str">
            <v/>
          </cell>
          <cell r="AB82" t="str">
            <v>6</v>
          </cell>
          <cell r="AC82" t="str">
            <v/>
          </cell>
          <cell r="AD82" t="str">
            <v>孙诚鸿-2222410322(液滴群的全场彩虹散射特性研究)开题报告.doc</v>
          </cell>
          <cell r="AE82" t="str">
            <v/>
          </cell>
          <cell r="AF82" t="str">
            <v/>
          </cell>
          <cell r="AG82" t="str">
            <v/>
          </cell>
        </row>
        <row r="83">
          <cell r="A83" t="str">
            <v>孙永琪</v>
          </cell>
          <cell r="B83" t="str">
            <v>2025-2026</v>
          </cell>
          <cell r="C83" t="str">
            <v>1</v>
          </cell>
          <cell r="D83" t="str">
            <v>决策树与随机森林在回归问题中的应用</v>
          </cell>
          <cell r="E83" t="str">
            <v/>
          </cell>
          <cell r="F83" t="str">
            <v>理学院</v>
          </cell>
          <cell r="G83" t="str">
            <v>毕业设计</v>
          </cell>
          <cell r="H83" t="str">
            <v>自拟</v>
          </cell>
          <cell r="I83" t="str">
            <v>设计型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2222410323</v>
          </cell>
          <cell r="O83" t="str">
            <v>孙永琪</v>
          </cell>
          <cell r="P83" t="str">
            <v>理学院</v>
          </cell>
          <cell r="Q83" t="str">
            <v>数学与应用数学</v>
          </cell>
          <cell r="R83" t="str">
            <v>2022</v>
          </cell>
          <cell r="S83" t="str">
            <v>数学22220102班</v>
          </cell>
          <cell r="T83" t="str">
            <v>在读</v>
          </cell>
          <cell r="U83" t="str">
            <v>05302</v>
          </cell>
          <cell r="V83">
            <v>3</v>
          </cell>
          <cell r="W83" t="str">
            <v>樊亚莉</v>
          </cell>
          <cell r="X83" t="str">
            <v>决策树与随机森林在回归问题中的应用任务书.doc</v>
          </cell>
          <cell r="Y83" t="str">
            <v/>
          </cell>
          <cell r="Z83" t="str">
            <v>2222410323+孙永琪(决策树与随机森林在回归问题中的应用)+成绩评定表（教师）.doc</v>
          </cell>
          <cell r="AA83" t="str">
            <v/>
          </cell>
          <cell r="AB83" t="str">
            <v>8</v>
          </cell>
          <cell r="AC83" t="str">
            <v/>
          </cell>
          <cell r="AD83" t="str">
            <v>孙永琪-2222410323(决策树与随机森林在回归问题中的应用)开题报告.doc</v>
          </cell>
          <cell r="AE83" t="str">
            <v/>
          </cell>
          <cell r="AF83" t="str">
            <v/>
          </cell>
          <cell r="AG83" t="str">
            <v/>
          </cell>
        </row>
        <row r="84">
          <cell r="A84" t="str">
            <v>王梦琦</v>
          </cell>
          <cell r="B84" t="str">
            <v>2025-2026</v>
          </cell>
          <cell r="C84" t="str">
            <v>1</v>
          </cell>
          <cell r="D84" t="str">
            <v>非线性方程求根的几种高效算法比较与改进</v>
          </cell>
          <cell r="E84" t="str">
            <v/>
          </cell>
          <cell r="F84" t="str">
            <v>理学院</v>
          </cell>
          <cell r="G84" t="str">
            <v>毕业论文</v>
          </cell>
          <cell r="H84" t="str">
            <v>科学研究</v>
          </cell>
          <cell r="I84" t="str">
            <v>理论研究类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2222410324</v>
          </cell>
          <cell r="O84" t="str">
            <v>王梦琦</v>
          </cell>
          <cell r="P84" t="str">
            <v>理学院</v>
          </cell>
          <cell r="Q84" t="str">
            <v>数学与应用数学</v>
          </cell>
          <cell r="R84" t="str">
            <v>2022</v>
          </cell>
          <cell r="S84" t="str">
            <v>数学22220103班</v>
          </cell>
          <cell r="T84" t="str">
            <v>在读</v>
          </cell>
          <cell r="U84" t="str">
            <v>05663</v>
          </cell>
          <cell r="V84">
            <v>3</v>
          </cell>
          <cell r="W84" t="str">
            <v>魏连鑫</v>
          </cell>
          <cell r="X84" t="str">
            <v>非线性方程求根的几种高效算法比较与改进任务书.doc</v>
          </cell>
          <cell r="Y84" t="str">
            <v/>
          </cell>
          <cell r="Z84" t="str">
            <v>2222410324+王梦琦(非线性方程求根的几种高效算法比较与改进)+成绩评定表（教师）.doc</v>
          </cell>
          <cell r="AA84" t="str">
            <v/>
          </cell>
          <cell r="AB84" t="str">
            <v>6</v>
          </cell>
          <cell r="AC84" t="str">
            <v/>
          </cell>
          <cell r="AD84" t="str">
            <v>王梦琦-2222410324(非线性方程求根的几种高效算法比较与改进)开题报告.doc</v>
          </cell>
          <cell r="AE84" t="str">
            <v/>
          </cell>
          <cell r="AF84" t="str">
            <v/>
          </cell>
          <cell r="AG84" t="str">
            <v/>
          </cell>
        </row>
        <row r="85">
          <cell r="A85" t="str">
            <v>王志远</v>
          </cell>
          <cell r="B85" t="str">
            <v>2025-2026</v>
          </cell>
          <cell r="C85" t="str">
            <v>1</v>
          </cell>
          <cell r="D85" t="str">
            <v>逻辑回归与正则化方法在二分类问题中的应用</v>
          </cell>
          <cell r="E85" t="str">
            <v/>
          </cell>
          <cell r="F85" t="str">
            <v>理学院</v>
          </cell>
          <cell r="G85" t="str">
            <v>毕业设计</v>
          </cell>
          <cell r="H85" t="str">
            <v>自拟</v>
          </cell>
          <cell r="I85" t="str">
            <v>设计型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2222410325</v>
          </cell>
          <cell r="O85" t="str">
            <v>王志远</v>
          </cell>
          <cell r="P85" t="str">
            <v>理学院</v>
          </cell>
          <cell r="Q85" t="str">
            <v>数学与应用数学</v>
          </cell>
          <cell r="R85" t="str">
            <v>2022</v>
          </cell>
          <cell r="S85" t="str">
            <v>数学22220103班</v>
          </cell>
          <cell r="T85" t="str">
            <v>在读</v>
          </cell>
          <cell r="U85" t="str">
            <v>05302</v>
          </cell>
          <cell r="V85">
            <v>3</v>
          </cell>
          <cell r="W85" t="str">
            <v>樊亚莉</v>
          </cell>
          <cell r="X85" t="str">
            <v>逻辑回归与正则化方法在二分类问题中的应用任务书.doc</v>
          </cell>
          <cell r="Y85" t="str">
            <v/>
          </cell>
          <cell r="Z85" t="str">
            <v>2222410325+王志远(逻辑回归与正则化方法在二分类问题中的应用)+成绩评定表（教师）.doc</v>
          </cell>
          <cell r="AA85" t="str">
            <v/>
          </cell>
          <cell r="AB85" t="str">
            <v>6</v>
          </cell>
          <cell r="AC85" t="str">
            <v/>
          </cell>
          <cell r="AD85" t="str">
            <v>王志远-2222410325(逻辑回归与正则化方法在二分类问题中的应用)开题报告.doc</v>
          </cell>
          <cell r="AE85" t="str">
            <v/>
          </cell>
          <cell r="AF85" t="str">
            <v/>
          </cell>
          <cell r="AG85" t="str">
            <v/>
          </cell>
        </row>
        <row r="86">
          <cell r="A86" t="str">
            <v>吴振鹏</v>
          </cell>
          <cell r="B86" t="str">
            <v>2025-2026</v>
          </cell>
          <cell r="C86" t="str">
            <v>1</v>
          </cell>
          <cell r="D86" t="str">
            <v>机器学习驱动拥有桥式双硫配体三明治催化剂的优化设计</v>
          </cell>
          <cell r="E86" t="str">
            <v/>
          </cell>
          <cell r="F86" t="str">
            <v>理学院</v>
          </cell>
          <cell r="G86" t="str">
            <v>毕业设计</v>
          </cell>
          <cell r="H86" t="str">
            <v>科学研究</v>
          </cell>
          <cell r="I86" t="str">
            <v>其他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2222410327</v>
          </cell>
          <cell r="O86" t="str">
            <v>吴振鹏</v>
          </cell>
          <cell r="P86" t="str">
            <v>理学院</v>
          </cell>
          <cell r="Q86" t="str">
            <v>应用物理学</v>
          </cell>
          <cell r="R86" t="str">
            <v>2022</v>
          </cell>
          <cell r="S86" t="str">
            <v>物理22220202班</v>
          </cell>
          <cell r="T86" t="str">
            <v>在读</v>
          </cell>
          <cell r="U86" t="str">
            <v>19118</v>
          </cell>
          <cell r="V86">
            <v>1</v>
          </cell>
          <cell r="W86" t="str">
            <v>张强</v>
          </cell>
          <cell r="X86" t="str">
            <v>机器学习驱动拥有桥式双硫配体三明治催化剂的优化设计任务书.doc</v>
          </cell>
          <cell r="Y86" t="str">
            <v/>
          </cell>
          <cell r="Z86" t="str">
            <v>2222410327+吴振鹏(机器学习驱动拥有桥式双硫配体三明治催化剂的优化设计)+成绩评定表（教师）.doc</v>
          </cell>
          <cell r="AA86" t="str">
            <v/>
          </cell>
          <cell r="AB86" t="str">
            <v>13</v>
          </cell>
          <cell r="AC86" t="str">
            <v/>
          </cell>
          <cell r="AD86" t="str">
            <v>吴振鹏-2222410327(机器学习驱动拥有桥式双硫配体三明治催化剂的优化设计)开题报告.doc</v>
          </cell>
          <cell r="AE86" t="str">
            <v/>
          </cell>
          <cell r="AF86" t="str">
            <v/>
          </cell>
          <cell r="AG86" t="str">
            <v/>
          </cell>
        </row>
        <row r="87">
          <cell r="A87" t="str">
            <v>叶锦檑</v>
          </cell>
          <cell r="B87" t="str">
            <v>2025-2026</v>
          </cell>
          <cell r="C87" t="str">
            <v>1</v>
          </cell>
          <cell r="D87" t="str">
            <v>基于联邦学习的多智能体强化学习协同策略优化研究及应用</v>
          </cell>
          <cell r="E87" t="str">
            <v/>
          </cell>
          <cell r="F87" t="str">
            <v>理学院</v>
          </cell>
          <cell r="G87" t="str">
            <v>毕业论文</v>
          </cell>
          <cell r="H87" t="str">
            <v>生产实践</v>
          </cell>
          <cell r="I87" t="str">
            <v>设计型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2222410328</v>
          </cell>
          <cell r="O87" t="str">
            <v>叶锦檑</v>
          </cell>
          <cell r="P87" t="str">
            <v>理学院</v>
          </cell>
          <cell r="Q87" t="str">
            <v>数学与应用数学</v>
          </cell>
          <cell r="R87" t="str">
            <v>2022</v>
          </cell>
          <cell r="S87" t="str">
            <v>数学22220103班</v>
          </cell>
          <cell r="T87" t="str">
            <v>在读</v>
          </cell>
          <cell r="U87" t="str">
            <v>06851</v>
          </cell>
          <cell r="V87">
            <v>2</v>
          </cell>
          <cell r="W87" t="str">
            <v>张伏</v>
          </cell>
          <cell r="X87" t="str">
            <v>基于联邦学习的多智能体强化学习协同策略优化研究及应用任务书.doc</v>
          </cell>
          <cell r="Y87" t="str">
            <v/>
          </cell>
          <cell r="Z87" t="str">
            <v>2222410328+叶锦檑(基于联邦学习的多智能体强化学习协同策略优化研究及应用)+成绩评定表（教师）.doc</v>
          </cell>
          <cell r="AA87" t="str">
            <v/>
          </cell>
          <cell r="AB87" t="str">
            <v>14</v>
          </cell>
          <cell r="AC87" t="str">
            <v/>
          </cell>
          <cell r="AD87" t="str">
            <v>叶锦檑-2222410328(基于联邦学习的多智能体强化学习协同策略优化研究及应用)开题报告.doc</v>
          </cell>
          <cell r="AE87" t="str">
            <v/>
          </cell>
          <cell r="AF87" t="str">
            <v/>
          </cell>
          <cell r="AG87" t="str">
            <v/>
          </cell>
        </row>
        <row r="88">
          <cell r="A88" t="str">
            <v>尹天宇</v>
          </cell>
          <cell r="B88" t="str">
            <v>2025-2026</v>
          </cell>
          <cell r="C88" t="str">
            <v>1</v>
          </cell>
          <cell r="D88" t="str">
            <v>原子替位掺杂AlN/WS2异质结构的第一性原理研究</v>
          </cell>
          <cell r="E88" t="str">
            <v/>
          </cell>
          <cell r="F88" t="str">
            <v>理学院</v>
          </cell>
          <cell r="G88" t="str">
            <v>毕业设计</v>
          </cell>
          <cell r="H88" t="str">
            <v>科学研究</v>
          </cell>
          <cell r="I88" t="str">
            <v>理论研究类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2222410329</v>
          </cell>
          <cell r="O88" t="str">
            <v>尹天宇</v>
          </cell>
          <cell r="P88" t="str">
            <v>理学院</v>
          </cell>
          <cell r="Q88" t="str">
            <v>应用物理学</v>
          </cell>
          <cell r="R88" t="str">
            <v>2022</v>
          </cell>
          <cell r="S88" t="str">
            <v>物理22220202班</v>
          </cell>
          <cell r="T88" t="str">
            <v>在读</v>
          </cell>
          <cell r="U88" t="str">
            <v>06841</v>
          </cell>
          <cell r="V88">
            <v>1</v>
          </cell>
          <cell r="W88" t="str">
            <v>李小丹</v>
          </cell>
          <cell r="X88" t="str">
            <v>原子替位掺杂AlN/WS2异质结构的第一性原理研究任务书.doc</v>
          </cell>
          <cell r="Y88" t="str">
            <v/>
          </cell>
          <cell r="Z88" t="str">
            <v>2222410329+尹天宇(原子替位掺杂AlN/WS2异质结构的第一性原理研究)+成绩评定表（教师）.doc</v>
          </cell>
          <cell r="AA88" t="str">
            <v/>
          </cell>
          <cell r="AB88" t="str">
            <v>13</v>
          </cell>
          <cell r="AC88" t="str">
            <v/>
          </cell>
          <cell r="AD88" t="str">
            <v>尹天宇-2222410329(原子替位掺杂AlN/WS2异质结构的第一性原理研究)开题报告.doc</v>
          </cell>
          <cell r="AE88" t="str">
            <v/>
          </cell>
          <cell r="AF88" t="str">
            <v/>
          </cell>
          <cell r="AG88" t="str">
            <v/>
          </cell>
        </row>
        <row r="89">
          <cell r="A89" t="str">
            <v>张晨</v>
          </cell>
          <cell r="B89" t="str">
            <v>2025-2026</v>
          </cell>
          <cell r="C89" t="str">
            <v>1</v>
          </cell>
          <cell r="D89" t="str">
            <v>关于局域薛定谔方程的性质及解的研究</v>
          </cell>
          <cell r="E89" t="str">
            <v/>
          </cell>
          <cell r="F89" t="str">
            <v>理学院</v>
          </cell>
          <cell r="G89" t="str">
            <v>毕业论文</v>
          </cell>
          <cell r="H89" t="str">
            <v>科学研究</v>
          </cell>
          <cell r="I89" t="str">
            <v>理论研究类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2222410330</v>
          </cell>
          <cell r="O89" t="str">
            <v>张晨</v>
          </cell>
          <cell r="P89" t="str">
            <v>理学院</v>
          </cell>
          <cell r="Q89" t="str">
            <v>数学与应用数学</v>
          </cell>
          <cell r="R89" t="str">
            <v>2022</v>
          </cell>
          <cell r="S89" t="str">
            <v>数学22220103班</v>
          </cell>
          <cell r="T89" t="str">
            <v>在读</v>
          </cell>
          <cell r="U89" t="str">
            <v>21018</v>
          </cell>
          <cell r="V89">
            <v>1</v>
          </cell>
          <cell r="W89" t="str">
            <v>葛岩岩</v>
          </cell>
          <cell r="X89" t="str">
            <v>关于局域薛定谔方程的性质及解的研究任务书.doc</v>
          </cell>
          <cell r="Y89" t="str">
            <v/>
          </cell>
          <cell r="Z89" t="str">
            <v>2222410330+张晨(关于局域薛定谔方程的性质及解的研究)+成绩评定表（教师）.doc</v>
          </cell>
          <cell r="AA89" t="str">
            <v/>
          </cell>
          <cell r="AB89" t="str">
            <v>10</v>
          </cell>
          <cell r="AC89" t="str">
            <v/>
          </cell>
          <cell r="AD89" t="str">
            <v>张晨-2222410330(关于局域薛定谔方程的性质及解的研究)开题报告.doc</v>
          </cell>
          <cell r="AE89" t="str">
            <v/>
          </cell>
          <cell r="AF89" t="str">
            <v/>
          </cell>
          <cell r="AG89" t="str">
            <v/>
          </cell>
        </row>
        <row r="90">
          <cell r="A90" t="str">
            <v>张一轩</v>
          </cell>
          <cell r="B90" t="str">
            <v>2025-2026</v>
          </cell>
          <cell r="C90" t="str">
            <v>1</v>
          </cell>
          <cell r="D90" t="str">
            <v>C型复半单李代数的矩阵实现</v>
          </cell>
          <cell r="E90" t="str">
            <v/>
          </cell>
          <cell r="F90" t="str">
            <v>理学院</v>
          </cell>
          <cell r="G90" t="str">
            <v>毕业论文</v>
          </cell>
          <cell r="H90" t="str">
            <v>科学研究</v>
          </cell>
          <cell r="I90" t="str">
            <v>理论研究类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2222410332</v>
          </cell>
          <cell r="O90" t="str">
            <v>张一轩</v>
          </cell>
          <cell r="P90" t="str">
            <v>理学院</v>
          </cell>
          <cell r="Q90" t="str">
            <v>数学与应用数学</v>
          </cell>
          <cell r="R90" t="str">
            <v>2022</v>
          </cell>
          <cell r="S90" t="str">
            <v>数学22220103班</v>
          </cell>
          <cell r="T90" t="str">
            <v>在读</v>
          </cell>
          <cell r="U90" t="str">
            <v>23067</v>
          </cell>
          <cell r="V90">
            <v>1</v>
          </cell>
          <cell r="W90" t="str">
            <v>冯鸽</v>
          </cell>
          <cell r="X90" t="str">
            <v>C型复半单李代数的矩阵实现任务书.doc</v>
          </cell>
          <cell r="Y90" t="str">
            <v/>
          </cell>
          <cell r="Z90" t="str">
            <v>2222410332+张一轩(C型复半单李代数的矩阵实现)+成绩评定表（教师）.doc</v>
          </cell>
          <cell r="AA90" t="str">
            <v/>
          </cell>
          <cell r="AB90" t="str">
            <v>10</v>
          </cell>
          <cell r="AC90" t="str">
            <v/>
          </cell>
          <cell r="AD90" t="str">
            <v>张一轩-2222410332(C型复半单李代数的矩阵实现)开题报告.doc</v>
          </cell>
          <cell r="AE90" t="str">
            <v/>
          </cell>
          <cell r="AF90" t="str">
            <v/>
          </cell>
          <cell r="AG90" t="str">
            <v/>
          </cell>
        </row>
        <row r="91">
          <cell r="A91" t="str">
            <v>廖莹</v>
          </cell>
          <cell r="B91" t="str">
            <v>2025-2026</v>
          </cell>
          <cell r="C91" t="str">
            <v>1</v>
          </cell>
          <cell r="D91" t="str">
            <v>定制电压波形调制的容性耦合等离子体的特性研究</v>
          </cell>
          <cell r="E91" t="str">
            <v/>
          </cell>
          <cell r="F91" t="str">
            <v>理学院</v>
          </cell>
          <cell r="G91" t="str">
            <v>毕业论文</v>
          </cell>
          <cell r="H91" t="str">
            <v>科学研究</v>
          </cell>
          <cell r="I91" t="str">
            <v>理论研究类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2222410403</v>
          </cell>
          <cell r="O91" t="str">
            <v>廖莹</v>
          </cell>
          <cell r="P91" t="str">
            <v>理学院</v>
          </cell>
          <cell r="Q91" t="str">
            <v>应用物理学</v>
          </cell>
          <cell r="R91" t="str">
            <v>2022</v>
          </cell>
          <cell r="S91" t="str">
            <v>物理22220202班</v>
          </cell>
          <cell r="T91" t="str">
            <v>在读</v>
          </cell>
          <cell r="U91" t="str">
            <v>19170</v>
          </cell>
          <cell r="V91">
            <v>2</v>
          </cell>
          <cell r="W91" t="str">
            <v>杨莎莉</v>
          </cell>
          <cell r="X91" t="str">
            <v>定制电压波形调制的容性耦合等离子体的特性研究任务书.doc</v>
          </cell>
          <cell r="Y91" t="str">
            <v/>
          </cell>
          <cell r="Z91" t="str">
            <v>2222410403+廖莹(定制电压波形调制的容性耦合等离子体的特性研究)+成绩评定表（教师）.doc</v>
          </cell>
          <cell r="AA91" t="str">
            <v/>
          </cell>
          <cell r="AB91" t="str">
            <v>6</v>
          </cell>
          <cell r="AC91" t="str">
            <v/>
          </cell>
          <cell r="AD91" t="str">
            <v>廖莹-2222410403(定制电压波形调制的容性耦合等离子体的特性研究)开题报告.doc</v>
          </cell>
          <cell r="AE91" t="str">
            <v/>
          </cell>
          <cell r="AF91" t="str">
            <v/>
          </cell>
          <cell r="AG91" t="str">
            <v/>
          </cell>
        </row>
        <row r="92">
          <cell r="A92" t="str">
            <v>刘奕菲</v>
          </cell>
          <cell r="B92" t="str">
            <v>2025-2026</v>
          </cell>
          <cell r="C92" t="str">
            <v>1</v>
          </cell>
          <cell r="D92" t="str">
            <v>一维波动方程的理论与求解</v>
          </cell>
          <cell r="E92" t="str">
            <v/>
          </cell>
          <cell r="F92" t="str">
            <v>理学院</v>
          </cell>
          <cell r="G92" t="str">
            <v>毕业论文</v>
          </cell>
          <cell r="H92" t="str">
            <v>自拟</v>
          </cell>
          <cell r="I92" t="str">
            <v>理论研究类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2222410404</v>
          </cell>
          <cell r="O92" t="str">
            <v>刘奕菲</v>
          </cell>
          <cell r="P92" t="str">
            <v>理学院</v>
          </cell>
          <cell r="Q92" t="str">
            <v>数学与应用数学</v>
          </cell>
          <cell r="R92" t="str">
            <v>2022</v>
          </cell>
          <cell r="S92" t="str">
            <v>数学22220103班</v>
          </cell>
          <cell r="T92" t="str">
            <v>在读</v>
          </cell>
          <cell r="U92" t="str">
            <v>06763</v>
          </cell>
          <cell r="V92">
            <v>1</v>
          </cell>
          <cell r="W92" t="str">
            <v>彭伟敏</v>
          </cell>
          <cell r="X92" t="str">
            <v>一维波动方程的理论与求解任务书.doc</v>
          </cell>
          <cell r="Y92" t="str">
            <v/>
          </cell>
          <cell r="Z92" t="str">
            <v>2222410404+刘奕菲(一维波动方程的理论与求解)+成绩评定表（教师）.doc</v>
          </cell>
          <cell r="AA92" t="str">
            <v/>
          </cell>
          <cell r="AB92" t="str">
            <v>11</v>
          </cell>
          <cell r="AC92" t="str">
            <v/>
          </cell>
          <cell r="AD92" t="str">
            <v>刘奕菲-2222410404(一维波动方程的理论与求解)开题报告.doc</v>
          </cell>
          <cell r="AE92" t="str">
            <v/>
          </cell>
          <cell r="AF92" t="str">
            <v/>
          </cell>
          <cell r="AG92" t="str">
            <v/>
          </cell>
        </row>
        <row r="93">
          <cell r="A93" t="str">
            <v>罗雅歆</v>
          </cell>
          <cell r="B93" t="str">
            <v>2025-2026</v>
          </cell>
          <cell r="C93" t="str">
            <v>1</v>
          </cell>
          <cell r="D93" t="str">
            <v>马尔可夫链在人口预测中的应用</v>
          </cell>
          <cell r="E93" t="str">
            <v/>
          </cell>
          <cell r="F93" t="str">
            <v>理学院</v>
          </cell>
          <cell r="G93" t="str">
            <v>毕业论文</v>
          </cell>
          <cell r="H93" t="str">
            <v>自拟</v>
          </cell>
          <cell r="I93" t="str">
            <v>其他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2222410405</v>
          </cell>
          <cell r="O93" t="str">
            <v>罗雅歆</v>
          </cell>
          <cell r="P93" t="str">
            <v>理学院</v>
          </cell>
          <cell r="Q93" t="str">
            <v>数学与应用数学</v>
          </cell>
          <cell r="R93" t="str">
            <v>2022</v>
          </cell>
          <cell r="S93" t="str">
            <v>数学22220103班</v>
          </cell>
          <cell r="T93" t="str">
            <v>在读</v>
          </cell>
          <cell r="U93" t="str">
            <v>06292</v>
          </cell>
          <cell r="V93">
            <v>2</v>
          </cell>
          <cell r="W93" t="str">
            <v>王娟</v>
          </cell>
          <cell r="X93" t="str">
            <v>马尔可夫链在人口预测中的应用任务书.doc</v>
          </cell>
          <cell r="Y93" t="str">
            <v/>
          </cell>
          <cell r="Z93" t="str">
            <v>2222410405+罗雅歆(马尔可夫链在人口预测中的应用)+成绩评定表（教师）.doc</v>
          </cell>
          <cell r="AA93" t="str">
            <v/>
          </cell>
          <cell r="AB93" t="str">
            <v>13</v>
          </cell>
          <cell r="AC93" t="str">
            <v/>
          </cell>
          <cell r="AD93" t="str">
            <v>罗雅歆-2222410405(马尔可夫链在人口预测中的应用)开题报告.doc</v>
          </cell>
          <cell r="AE93" t="str">
            <v/>
          </cell>
          <cell r="AF93" t="str">
            <v/>
          </cell>
          <cell r="AG93" t="str">
            <v/>
          </cell>
        </row>
        <row r="94">
          <cell r="A94" t="str">
            <v>莫杨洋</v>
          </cell>
          <cell r="B94" t="str">
            <v>2025-2026</v>
          </cell>
          <cell r="C94" t="str">
            <v>1</v>
          </cell>
          <cell r="D94" t="str">
            <v>混合区组设计在药物试验中的应用</v>
          </cell>
          <cell r="E94" t="str">
            <v/>
          </cell>
          <cell r="F94" t="str">
            <v>理学院</v>
          </cell>
          <cell r="G94" t="str">
            <v>毕业论文</v>
          </cell>
          <cell r="H94" t="str">
            <v>自拟</v>
          </cell>
          <cell r="I94" t="str">
            <v>理论研究类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2222410406</v>
          </cell>
          <cell r="O94" t="str">
            <v>莫杨洋</v>
          </cell>
          <cell r="P94" t="str">
            <v>理学院</v>
          </cell>
          <cell r="Q94" t="str">
            <v>数学与应用数学</v>
          </cell>
          <cell r="R94" t="str">
            <v>2022</v>
          </cell>
          <cell r="S94" t="str">
            <v>数学22220103班</v>
          </cell>
          <cell r="T94" t="str">
            <v>在读</v>
          </cell>
          <cell r="U94" t="str">
            <v>19147</v>
          </cell>
          <cell r="V94">
            <v>2</v>
          </cell>
          <cell r="W94" t="str">
            <v>朱艳</v>
          </cell>
          <cell r="X94" t="str">
            <v>混合区组设计在药物试验中的应用任务书.doc</v>
          </cell>
          <cell r="Y94" t="str">
            <v/>
          </cell>
          <cell r="Z94" t="str">
            <v>2222410406+莫杨洋(混合区组设计在药物试验中的应用)+成绩评定表（教师）.doc</v>
          </cell>
          <cell r="AA94" t="str">
            <v/>
          </cell>
          <cell r="AB94" t="str">
            <v>12</v>
          </cell>
          <cell r="AC94" t="str">
            <v/>
          </cell>
          <cell r="AD94" t="str">
            <v>莫杨洋-2222410406(混合区组设计在药物试验中的应用)开题报告.doc</v>
          </cell>
          <cell r="AE94" t="str">
            <v/>
          </cell>
          <cell r="AF94" t="str">
            <v/>
          </cell>
          <cell r="AG94" t="str">
            <v/>
          </cell>
        </row>
        <row r="95">
          <cell r="A95" t="str">
            <v>王佳阅</v>
          </cell>
          <cell r="B95" t="str">
            <v>2025-2026</v>
          </cell>
          <cell r="C95" t="str">
            <v>1</v>
          </cell>
          <cell r="D95" t="str">
            <v>基于发票数据的产业链知识图谱构建</v>
          </cell>
          <cell r="E95" t="str">
            <v/>
          </cell>
          <cell r="F95" t="str">
            <v>理学院</v>
          </cell>
          <cell r="G95" t="str">
            <v>毕业论文</v>
          </cell>
          <cell r="H95" t="str">
            <v>自拟</v>
          </cell>
          <cell r="I95" t="str">
            <v>其他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2222410407</v>
          </cell>
          <cell r="O95" t="str">
            <v>王佳阅</v>
          </cell>
          <cell r="P95" t="str">
            <v>理学院</v>
          </cell>
          <cell r="Q95" t="str">
            <v>数学与应用数学</v>
          </cell>
          <cell r="R95" t="str">
            <v>2022</v>
          </cell>
          <cell r="S95" t="str">
            <v>数学22220103班</v>
          </cell>
          <cell r="T95" t="str">
            <v>在读</v>
          </cell>
          <cell r="U95" t="str">
            <v>05593</v>
          </cell>
          <cell r="V95">
            <v>3</v>
          </cell>
          <cell r="W95" t="str">
            <v>胡建华</v>
          </cell>
          <cell r="X95" t="str">
            <v>基于发票数据的产业链知识图谱构建任务书.doc</v>
          </cell>
          <cell r="Y95" t="str">
            <v/>
          </cell>
          <cell r="Z95" t="str">
            <v>2222410407+王佳阅(基于发票数据的产业链知识图谱构建)+成绩评定表（教师）.doc</v>
          </cell>
          <cell r="AA95" t="str">
            <v/>
          </cell>
          <cell r="AB95" t="str">
            <v>5</v>
          </cell>
          <cell r="AC95" t="str">
            <v/>
          </cell>
          <cell r="AD95" t="str">
            <v>王佳阅-2222410407(基于发票数据的产业链知识图谱构建)开题报告.doc</v>
          </cell>
          <cell r="AE95" t="str">
            <v/>
          </cell>
          <cell r="AF95" t="str">
            <v/>
          </cell>
          <cell r="AG95" t="str">
            <v/>
          </cell>
        </row>
        <row r="96">
          <cell r="A96" t="str">
            <v>陈浩</v>
          </cell>
          <cell r="B96" t="str">
            <v>2025-2026</v>
          </cell>
          <cell r="C96" t="str">
            <v>1</v>
          </cell>
          <cell r="D96" t="str">
            <v>基于单像素成像原理的多图像加密研究</v>
          </cell>
          <cell r="E96" t="str">
            <v/>
          </cell>
          <cell r="F96" t="str">
            <v>理学院</v>
          </cell>
          <cell r="G96" t="str">
            <v>毕业论文</v>
          </cell>
          <cell r="H96" t="str">
            <v>自拟</v>
          </cell>
          <cell r="I96" t="str">
            <v>理论研究类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2222410408</v>
          </cell>
          <cell r="O96" t="str">
            <v>陈浩</v>
          </cell>
          <cell r="P96" t="str">
            <v>理学院</v>
          </cell>
          <cell r="Q96" t="str">
            <v>应用物理学</v>
          </cell>
          <cell r="R96" t="str">
            <v>2022</v>
          </cell>
          <cell r="S96" t="str">
            <v>物理22220202班</v>
          </cell>
          <cell r="T96" t="str">
            <v>在读</v>
          </cell>
          <cell r="U96" t="str">
            <v>23066</v>
          </cell>
          <cell r="V96">
            <v>1</v>
          </cell>
          <cell r="W96" t="str">
            <v>康祎</v>
          </cell>
          <cell r="X96" t="str">
            <v>基于单像素成像原理的多图像加密研究任务书.doc</v>
          </cell>
          <cell r="Y96" t="str">
            <v/>
          </cell>
          <cell r="Z96" t="str">
            <v>2222410408+陈浩(基于单像素成像原理的多图像加密研究)+成绩评定表（教师）.doc</v>
          </cell>
          <cell r="AA96" t="str">
            <v/>
          </cell>
          <cell r="AB96" t="str">
            <v>10</v>
          </cell>
          <cell r="AC96" t="str">
            <v/>
          </cell>
          <cell r="AD96" t="str">
            <v>陈浩-2222410408(基于单像素成像原理的多图像加密研究)开题报告.doc</v>
          </cell>
          <cell r="AE96" t="str">
            <v/>
          </cell>
          <cell r="AF96" t="str">
            <v/>
          </cell>
          <cell r="AG96" t="str">
            <v/>
          </cell>
        </row>
        <row r="97">
          <cell r="A97" t="str">
            <v>陈明哲</v>
          </cell>
          <cell r="B97" t="str">
            <v>2025-2026</v>
          </cell>
          <cell r="C97" t="str">
            <v>1</v>
          </cell>
          <cell r="D97" t="str">
            <v>一类具有因病死亡的SIS传染病模型的动力学分析</v>
          </cell>
          <cell r="E97" t="str">
            <v/>
          </cell>
          <cell r="F97" t="str">
            <v>理学院</v>
          </cell>
          <cell r="G97" t="str">
            <v>毕业论文</v>
          </cell>
          <cell r="H97" t="str">
            <v>自拟</v>
          </cell>
          <cell r="I97" t="str">
            <v>理论研究类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2222410409</v>
          </cell>
          <cell r="O97" t="str">
            <v>陈明哲</v>
          </cell>
          <cell r="P97" t="str">
            <v>理学院</v>
          </cell>
          <cell r="Q97" t="str">
            <v>数学与应用数学</v>
          </cell>
          <cell r="R97" t="str">
            <v>2022</v>
          </cell>
          <cell r="S97" t="str">
            <v>数学22220103班</v>
          </cell>
          <cell r="T97" t="str">
            <v>在读</v>
          </cell>
          <cell r="U97" t="str">
            <v>07606</v>
          </cell>
          <cell r="V97">
            <v>2</v>
          </cell>
          <cell r="W97" t="str">
            <v>段西超</v>
          </cell>
          <cell r="X97" t="str">
            <v>一类具有因病死亡的SIS传染病模型的动力学分析任务书.doc</v>
          </cell>
          <cell r="Y97" t="str">
            <v/>
          </cell>
          <cell r="Z97" t="str">
            <v>2222410409+陈明哲(一类具有因病死亡的SIS传染病模型的动力学分析)+成绩评定表（教师）.doc</v>
          </cell>
          <cell r="AA97" t="str">
            <v/>
          </cell>
          <cell r="AB97" t="str">
            <v>11</v>
          </cell>
          <cell r="AC97" t="str">
            <v/>
          </cell>
          <cell r="AD97" t="str">
            <v>陈明哲-2222410409(一类具有因病死亡的SIS传染病模型的动力学分析)开题报告.doc</v>
          </cell>
          <cell r="AE97" t="str">
            <v/>
          </cell>
          <cell r="AF97" t="str">
            <v/>
          </cell>
          <cell r="AG97" t="str">
            <v/>
          </cell>
        </row>
        <row r="98">
          <cell r="A98" t="str">
            <v>郭乐翔</v>
          </cell>
          <cell r="B98" t="str">
            <v>2025-2026</v>
          </cell>
          <cell r="C98" t="str">
            <v>1</v>
          </cell>
          <cell r="D98" t="str">
            <v>半导体量子点三能级系统中的类EIT效应理论研究</v>
          </cell>
          <cell r="E98" t="str">
            <v/>
          </cell>
          <cell r="F98" t="str">
            <v>理学院</v>
          </cell>
          <cell r="G98" t="str">
            <v>毕业论文</v>
          </cell>
          <cell r="H98" t="str">
            <v>科学研究</v>
          </cell>
          <cell r="I98" t="str">
            <v>理论研究类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2222410410</v>
          </cell>
          <cell r="O98" t="str">
            <v>郭乐翔</v>
          </cell>
          <cell r="P98" t="str">
            <v>理学院</v>
          </cell>
          <cell r="Q98" t="str">
            <v>应用物理学</v>
          </cell>
          <cell r="R98" t="str">
            <v>2022</v>
          </cell>
          <cell r="S98" t="str">
            <v>物理22220202班</v>
          </cell>
          <cell r="T98" t="str">
            <v>在读</v>
          </cell>
          <cell r="U98" t="str">
            <v>05923</v>
          </cell>
          <cell r="V98">
            <v>3</v>
          </cell>
          <cell r="W98" t="str">
            <v>王春芳</v>
          </cell>
          <cell r="X98" t="str">
            <v>半导体量子点三能级系统中的类EIT效应理论研究任务书.doc</v>
          </cell>
          <cell r="Y98" t="str">
            <v/>
          </cell>
          <cell r="Z98" t="str">
            <v>2222410410+郭乐翔(半导体量子点三能级系统中的类EIT效应理论研究)+成绩评定表（教师）.doc</v>
          </cell>
          <cell r="AA98" t="str">
            <v/>
          </cell>
          <cell r="AB98" t="str">
            <v>7</v>
          </cell>
          <cell r="AC98" t="str">
            <v/>
          </cell>
          <cell r="AD98" t="str">
            <v>郭乐翔-2222410410(半导体量子点三能级系统中的类EIT效应理论研究)开题报告.doc</v>
          </cell>
          <cell r="AE98" t="str">
            <v/>
          </cell>
          <cell r="AF98" t="str">
            <v/>
          </cell>
          <cell r="AG98" t="str">
            <v/>
          </cell>
        </row>
        <row r="99">
          <cell r="A99" t="str">
            <v>胡雨轩</v>
          </cell>
          <cell r="B99" t="str">
            <v>2025-2026</v>
          </cell>
          <cell r="C99" t="str">
            <v>1</v>
          </cell>
          <cell r="D99" t="str">
            <v>theta函数及其在NLS方程中的应用</v>
          </cell>
          <cell r="E99" t="str">
            <v/>
          </cell>
          <cell r="F99" t="str">
            <v>理学院</v>
          </cell>
          <cell r="G99" t="str">
            <v>毕业设计</v>
          </cell>
          <cell r="H99" t="str">
            <v>科学研究</v>
          </cell>
          <cell r="I99" t="str">
            <v>理论研究类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2222410412</v>
          </cell>
          <cell r="O99" t="str">
            <v>胡雨轩</v>
          </cell>
          <cell r="P99" t="str">
            <v>理学院</v>
          </cell>
          <cell r="Q99" t="str">
            <v>数学与应用数学</v>
          </cell>
          <cell r="R99" t="str">
            <v>2022</v>
          </cell>
          <cell r="S99" t="str">
            <v>数学22220103班</v>
          </cell>
          <cell r="T99" t="str">
            <v>在读</v>
          </cell>
          <cell r="U99" t="str">
            <v>05988</v>
          </cell>
          <cell r="V99">
            <v>1</v>
          </cell>
          <cell r="W99" t="str">
            <v>张海强</v>
          </cell>
          <cell r="X99" t="str">
            <v>theta函数及其在NLS方程中的应用任务书.doc</v>
          </cell>
          <cell r="Y99" t="str">
            <v/>
          </cell>
          <cell r="Z99" t="str">
            <v>2222410412+胡雨轩(theta函数及其在NLS方程中的应用)+成绩评定表（教师）.doc</v>
          </cell>
          <cell r="AA99" t="str">
            <v/>
          </cell>
          <cell r="AB99" t="str">
            <v>13</v>
          </cell>
          <cell r="AC99" t="str">
            <v/>
          </cell>
          <cell r="AD99" t="str">
            <v>胡雨轩-2222410412(theta函数及其在NLS方程中的应用)开题报告.doc</v>
          </cell>
          <cell r="AE99" t="str">
            <v/>
          </cell>
          <cell r="AF99" t="str">
            <v/>
          </cell>
          <cell r="AG99" t="str">
            <v/>
          </cell>
        </row>
        <row r="100">
          <cell r="A100" t="str">
            <v>黄羚</v>
          </cell>
          <cell r="B100" t="str">
            <v>2025-2026</v>
          </cell>
          <cell r="C100" t="str">
            <v>1</v>
          </cell>
          <cell r="D100" t="str">
            <v>光速不变原理与安培定律的关系研究</v>
          </cell>
          <cell r="E100" t="str">
            <v>Relationship between the Invariance of the Speed of Light and Ampere's Law</v>
          </cell>
          <cell r="F100" t="str">
            <v>理学院</v>
          </cell>
          <cell r="G100" t="str">
            <v>毕业论文</v>
          </cell>
          <cell r="H100" t="str">
            <v>教学建设</v>
          </cell>
          <cell r="I100" t="str">
            <v>理论研究类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2222410413</v>
          </cell>
          <cell r="O100" t="str">
            <v>黄羚</v>
          </cell>
          <cell r="P100" t="str">
            <v>理学院</v>
          </cell>
          <cell r="Q100" t="str">
            <v>应用物理学</v>
          </cell>
          <cell r="R100" t="str">
            <v>2022</v>
          </cell>
          <cell r="S100" t="str">
            <v>物理22220202班</v>
          </cell>
          <cell r="T100" t="str">
            <v>在读</v>
          </cell>
          <cell r="U100" t="str">
            <v>06999</v>
          </cell>
          <cell r="V100">
            <v>2</v>
          </cell>
          <cell r="W100" t="str">
            <v>罗熙</v>
          </cell>
          <cell r="X100" t="str">
            <v>光速不变原理与安培定律的关系研究任务书.doc</v>
          </cell>
          <cell r="Y100" t="str">
            <v/>
          </cell>
          <cell r="Z100" t="str">
            <v>2222410413+黄羚(光速不变原理与安培定律的关系研究)+成绩评定表（教师）.doc</v>
          </cell>
          <cell r="AA100" t="str">
            <v/>
          </cell>
          <cell r="AB100" t="str">
            <v>9</v>
          </cell>
          <cell r="AC100" t="str">
            <v/>
          </cell>
          <cell r="AD100" t="str">
            <v>黄羚-2222410413(光速不变原理与安培定律的关系研究)开题报告.doc</v>
          </cell>
          <cell r="AE100" t="str">
            <v/>
          </cell>
          <cell r="AF100" t="str">
            <v/>
          </cell>
          <cell r="AG100" t="str">
            <v/>
          </cell>
        </row>
        <row r="101">
          <cell r="A101" t="str">
            <v>惠荣祥</v>
          </cell>
          <cell r="B101" t="str">
            <v>2025-2026</v>
          </cell>
          <cell r="C101" t="str">
            <v>1</v>
          </cell>
          <cell r="D101" t="str">
            <v>一个非线性偏微分方程的精确解研究</v>
          </cell>
          <cell r="E101" t="str">
            <v>Study on exact solutions of a nonlinear partial differential equation</v>
          </cell>
          <cell r="F101" t="str">
            <v>理学院</v>
          </cell>
          <cell r="G101" t="str">
            <v>毕业论文</v>
          </cell>
          <cell r="H101" t="str">
            <v>自拟</v>
          </cell>
          <cell r="I101" t="str">
            <v>理论研究类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2222410415</v>
          </cell>
          <cell r="O101" t="str">
            <v>惠荣祥</v>
          </cell>
          <cell r="P101" t="str">
            <v>理学院</v>
          </cell>
          <cell r="Q101" t="str">
            <v>数学与应用数学</v>
          </cell>
          <cell r="R101" t="str">
            <v>2022</v>
          </cell>
          <cell r="S101" t="str">
            <v>数学22220103班</v>
          </cell>
          <cell r="T101" t="str">
            <v>在读</v>
          </cell>
          <cell r="U101" t="str">
            <v>05814</v>
          </cell>
          <cell r="V101">
            <v>1</v>
          </cell>
          <cell r="W101" t="str">
            <v>陈爱华</v>
          </cell>
          <cell r="X101" t="str">
            <v>一个非线性偏微分方程的精确解研究任务书.doc</v>
          </cell>
          <cell r="Y101" t="str">
            <v/>
          </cell>
          <cell r="Z101" t="str">
            <v>2222410415+惠荣祥(一个非线性偏微分方程的精确解研究)+成绩评定表（教师）.doc</v>
          </cell>
          <cell r="AA101" t="str">
            <v/>
          </cell>
          <cell r="AB101" t="str">
            <v>12</v>
          </cell>
          <cell r="AC101" t="str">
            <v/>
          </cell>
          <cell r="AD101" t="str">
            <v>惠荣祥-2222410415(一个非线性偏微分方程的精确解研究)开题报告.doc</v>
          </cell>
          <cell r="AE101" t="str">
            <v/>
          </cell>
          <cell r="AF101" t="str">
            <v/>
          </cell>
          <cell r="AG101" t="str">
            <v/>
          </cell>
        </row>
        <row r="102">
          <cell r="A102" t="str">
            <v>刘畅</v>
          </cell>
          <cell r="B102" t="str">
            <v>2025-2026</v>
          </cell>
          <cell r="C102" t="str">
            <v>1</v>
          </cell>
          <cell r="D102" t="str">
            <v>分数阶Laplace算子的各种估计及应用</v>
          </cell>
          <cell r="E102" t="str">
            <v/>
          </cell>
          <cell r="F102" t="str">
            <v>理学院</v>
          </cell>
          <cell r="G102" t="str">
            <v>毕业论文</v>
          </cell>
          <cell r="H102" t="str">
            <v>科学研究</v>
          </cell>
          <cell r="I102" t="str">
            <v>理论研究类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2222410416</v>
          </cell>
          <cell r="O102" t="str">
            <v>刘畅</v>
          </cell>
          <cell r="P102" t="str">
            <v>理学院</v>
          </cell>
          <cell r="Q102" t="str">
            <v>数学与应用数学</v>
          </cell>
          <cell r="R102" t="str">
            <v>2022</v>
          </cell>
          <cell r="S102" t="str">
            <v>数学22220103班</v>
          </cell>
          <cell r="T102" t="str">
            <v>在读</v>
          </cell>
          <cell r="U102" t="str">
            <v>05652</v>
          </cell>
          <cell r="V102">
            <v>3</v>
          </cell>
          <cell r="W102" t="str">
            <v>魏公明</v>
          </cell>
          <cell r="X102" t="str">
            <v>分数阶Laplace算子的各种估计及应用任务书.doc</v>
          </cell>
          <cell r="Y102" t="str">
            <v/>
          </cell>
          <cell r="Z102" t="str">
            <v>2222410416+刘畅(分数阶Laplace算子的各种估计及应用)+成绩评定表（教师）.doc</v>
          </cell>
          <cell r="AA102" t="str">
            <v/>
          </cell>
          <cell r="AB102" t="str">
            <v>14</v>
          </cell>
          <cell r="AC102" t="str">
            <v/>
          </cell>
          <cell r="AD102" t="str">
            <v>刘畅-2222410416(分数阶Laplace算子的各种估计及应用)开题报告.doc</v>
          </cell>
          <cell r="AE102" t="str">
            <v/>
          </cell>
          <cell r="AF102" t="str">
            <v/>
          </cell>
          <cell r="AG102" t="str">
            <v/>
          </cell>
        </row>
        <row r="103">
          <cell r="A103" t="str">
            <v>潘晨愉</v>
          </cell>
          <cell r="B103" t="str">
            <v>2025-2026</v>
          </cell>
          <cell r="C103" t="str">
            <v>1</v>
          </cell>
          <cell r="D103" t="str">
            <v>柯西积分公式及其应用</v>
          </cell>
          <cell r="E103" t="str">
            <v/>
          </cell>
          <cell r="F103" t="str">
            <v>理学院</v>
          </cell>
          <cell r="G103" t="str">
            <v>毕业论文</v>
          </cell>
          <cell r="H103" t="str">
            <v>自拟</v>
          </cell>
          <cell r="I103" t="str">
            <v>理论研究类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2222410417</v>
          </cell>
          <cell r="O103" t="str">
            <v>潘晨愉</v>
          </cell>
          <cell r="P103" t="str">
            <v>理学院</v>
          </cell>
          <cell r="Q103" t="str">
            <v>数学与应用数学</v>
          </cell>
          <cell r="R103" t="str">
            <v>2022</v>
          </cell>
          <cell r="S103" t="str">
            <v>数学22220103班</v>
          </cell>
          <cell r="T103" t="str">
            <v>在读</v>
          </cell>
          <cell r="U103" t="str">
            <v>06045</v>
          </cell>
          <cell r="V103">
            <v>1</v>
          </cell>
          <cell r="W103" t="str">
            <v>雍燕</v>
          </cell>
          <cell r="X103" t="str">
            <v>柯西积分公式及其应用任务书.doc</v>
          </cell>
          <cell r="Y103" t="str">
            <v/>
          </cell>
          <cell r="Z103" t="str">
            <v>2222410417+潘晨愉(柯西积分公式及其应用)+成绩评定表（教师）.doc</v>
          </cell>
          <cell r="AA103" t="str">
            <v/>
          </cell>
          <cell r="AB103" t="str">
            <v>14</v>
          </cell>
          <cell r="AC103" t="str">
            <v/>
          </cell>
          <cell r="AD103" t="str">
            <v>潘晨愉-2222410417(柯西积分公式及其应用)开题报告.doc</v>
          </cell>
          <cell r="AE103" t="str">
            <v/>
          </cell>
          <cell r="AF103" t="str">
            <v/>
          </cell>
          <cell r="AG103" t="str">
            <v/>
          </cell>
        </row>
        <row r="104">
          <cell r="A104" t="str">
            <v>钱嘉明</v>
          </cell>
          <cell r="B104" t="str">
            <v>2025-2026</v>
          </cell>
          <cell r="C104" t="str">
            <v>1</v>
          </cell>
          <cell r="D104" t="str">
            <v>校园谣言传播的SIR动力学模型与管控策略研究</v>
          </cell>
          <cell r="E104" t="str">
            <v/>
          </cell>
          <cell r="F104" t="str">
            <v>理学院</v>
          </cell>
          <cell r="G104" t="str">
            <v>毕业论文</v>
          </cell>
          <cell r="H104" t="str">
            <v>自拟</v>
          </cell>
          <cell r="I104" t="str">
            <v>理论研究类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2222410418</v>
          </cell>
          <cell r="O104" t="str">
            <v>钱嘉明</v>
          </cell>
          <cell r="P104" t="str">
            <v>理学院</v>
          </cell>
          <cell r="Q104" t="str">
            <v>数学与应用数学</v>
          </cell>
          <cell r="R104" t="str">
            <v>2022</v>
          </cell>
          <cell r="S104" t="str">
            <v>数学22220103班</v>
          </cell>
          <cell r="T104" t="str">
            <v>在读</v>
          </cell>
          <cell r="U104" t="str">
            <v>05759</v>
          </cell>
          <cell r="V104">
            <v>1</v>
          </cell>
          <cell r="W104" t="str">
            <v>张天四</v>
          </cell>
          <cell r="X104" t="str">
            <v>校园谣言传播的SIR动力学模型与管控策略研究任务书.doc</v>
          </cell>
          <cell r="Y104" t="str">
            <v/>
          </cell>
          <cell r="Z104" t="str">
            <v>2222410418+钱嘉明(校园谣言传播的SIR动力学模型与管控策略研究)+成绩评定表（教师）.doc</v>
          </cell>
          <cell r="AA104" t="str">
            <v/>
          </cell>
          <cell r="AB104" t="str">
            <v>13</v>
          </cell>
          <cell r="AC104" t="str">
            <v/>
          </cell>
          <cell r="AD104" t="str">
            <v>钱嘉明-2222410418(校园谣言传播的SIR动力学模型与管控策略研究)开题报告.doc</v>
          </cell>
          <cell r="AE104" t="str">
            <v/>
          </cell>
          <cell r="AF104" t="str">
            <v/>
          </cell>
          <cell r="AG104" t="str">
            <v/>
          </cell>
        </row>
        <row r="105">
          <cell r="A105" t="str">
            <v>宋子琦</v>
          </cell>
          <cell r="B105" t="str">
            <v>2025-2026</v>
          </cell>
          <cell r="C105" t="str">
            <v>1</v>
          </cell>
          <cell r="D105" t="str">
            <v>周期函数的分数阶导数及应用</v>
          </cell>
          <cell r="E105" t="str">
            <v/>
          </cell>
          <cell r="F105" t="str">
            <v>理学院</v>
          </cell>
          <cell r="G105" t="str">
            <v>毕业论文</v>
          </cell>
          <cell r="H105" t="str">
            <v>自拟</v>
          </cell>
          <cell r="I105" t="str">
            <v>理论研究类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2222410419</v>
          </cell>
          <cell r="O105" t="str">
            <v>宋子琦</v>
          </cell>
          <cell r="P105" t="str">
            <v>理学院</v>
          </cell>
          <cell r="Q105" t="str">
            <v>数学与应用数学</v>
          </cell>
          <cell r="R105" t="str">
            <v>2022</v>
          </cell>
          <cell r="S105" t="str">
            <v>数学22220103班</v>
          </cell>
          <cell r="T105" t="str">
            <v>在读</v>
          </cell>
          <cell r="U105" t="str">
            <v>05652</v>
          </cell>
          <cell r="V105">
            <v>3</v>
          </cell>
          <cell r="W105" t="str">
            <v>魏公明</v>
          </cell>
          <cell r="X105" t="str">
            <v>周期函数的分数阶导数及应用任务书.doc</v>
          </cell>
          <cell r="Y105" t="str">
            <v/>
          </cell>
          <cell r="Z105" t="str">
            <v>2222410419+宋子琦(周期函数的分数阶导数及应用)+成绩评定表（教师）.doc</v>
          </cell>
          <cell r="AA105" t="str">
            <v/>
          </cell>
          <cell r="AB105" t="str">
            <v>8</v>
          </cell>
          <cell r="AC105" t="str">
            <v/>
          </cell>
          <cell r="AD105" t="str">
            <v>宋子琦-2222410419(周期函数的分数阶导数及应用)开题报告.doc</v>
          </cell>
          <cell r="AE105" t="str">
            <v/>
          </cell>
          <cell r="AF105" t="str">
            <v/>
          </cell>
          <cell r="AG105" t="str">
            <v/>
          </cell>
        </row>
        <row r="106">
          <cell r="A106" t="str">
            <v>王昊骐</v>
          </cell>
          <cell r="B106" t="str">
            <v>2025-2026</v>
          </cell>
          <cell r="C106" t="str">
            <v>1</v>
          </cell>
          <cell r="D106" t="str">
            <v>热挤压对Ti/AZ31镁基复合材料组织及性能影响</v>
          </cell>
          <cell r="E106" t="str">
            <v/>
          </cell>
          <cell r="F106" t="str">
            <v>理学院</v>
          </cell>
          <cell r="G106" t="str">
            <v>毕业论文</v>
          </cell>
          <cell r="H106" t="str">
            <v>科学研究</v>
          </cell>
          <cell r="I106" t="str">
            <v>设计型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2222410420</v>
          </cell>
          <cell r="O106" t="str">
            <v>王昊骐</v>
          </cell>
          <cell r="P106" t="str">
            <v>理学院</v>
          </cell>
          <cell r="Q106" t="str">
            <v>应用物理学</v>
          </cell>
          <cell r="R106" t="str">
            <v>2022</v>
          </cell>
          <cell r="S106" t="str">
            <v>物理22220202班</v>
          </cell>
          <cell r="T106" t="str">
            <v>在读</v>
          </cell>
          <cell r="U106" t="str">
            <v>06323</v>
          </cell>
          <cell r="V106">
            <v>2</v>
          </cell>
          <cell r="W106" t="str">
            <v>田伟</v>
          </cell>
          <cell r="X106" t="str">
            <v>热挤压对Ti/AZ31镁基复合材料组织及性能影响任务书.doc</v>
          </cell>
          <cell r="Y106" t="str">
            <v/>
          </cell>
          <cell r="Z106" t="str">
            <v>2222410420+王昊骐(热挤压对Ti/AZ31镁基复合材料组织及性能影响)+成绩评定表（教师）.doc</v>
          </cell>
          <cell r="AA106" t="str">
            <v/>
          </cell>
          <cell r="AB106" t="str">
            <v>10</v>
          </cell>
          <cell r="AC106" t="str">
            <v/>
          </cell>
          <cell r="AD106" t="str">
            <v>王昊骐-2222410420(热挤压对Ti/AZ31镁基复合材料组织及性能影响)开题报告.doc</v>
          </cell>
          <cell r="AE106" t="str">
            <v/>
          </cell>
          <cell r="AF106" t="str">
            <v/>
          </cell>
          <cell r="AG106" t="str">
            <v/>
          </cell>
        </row>
        <row r="107">
          <cell r="A107" t="str">
            <v>吴相坤</v>
          </cell>
          <cell r="B107" t="str">
            <v>2025-2026</v>
          </cell>
          <cell r="C107" t="str">
            <v>1</v>
          </cell>
          <cell r="D107" t="str">
            <v>敏化OLED器件设计与电光性能研究</v>
          </cell>
          <cell r="E107" t="str">
            <v/>
          </cell>
          <cell r="F107" t="str">
            <v>理学院</v>
          </cell>
          <cell r="G107" t="str">
            <v>毕业设计</v>
          </cell>
          <cell r="H107" t="str">
            <v>自拟</v>
          </cell>
          <cell r="I107" t="str">
            <v>设计型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2222410423</v>
          </cell>
          <cell r="O107" t="str">
            <v>吴相坤</v>
          </cell>
          <cell r="P107" t="str">
            <v>理学院</v>
          </cell>
          <cell r="Q107" t="str">
            <v>应用物理学</v>
          </cell>
          <cell r="R107" t="str">
            <v>2022</v>
          </cell>
          <cell r="S107" t="str">
            <v>物理22220202班</v>
          </cell>
          <cell r="T107" t="str">
            <v>在读</v>
          </cell>
          <cell r="U107" t="str">
            <v>06064</v>
          </cell>
          <cell r="V107">
            <v>1</v>
          </cell>
          <cell r="W107" t="str">
            <v>寇志起</v>
          </cell>
          <cell r="X107" t="str">
            <v>敏化OLED器件设计与电光性能研究任务书.doc</v>
          </cell>
          <cell r="Y107" t="str">
            <v/>
          </cell>
          <cell r="Z107" t="str">
            <v>2222410423+吴相坤(敏化OLED器件设计与电光性能研究)+成绩评定表（教师）.doc</v>
          </cell>
          <cell r="AA107" t="str">
            <v/>
          </cell>
          <cell r="AB107" t="str">
            <v>3</v>
          </cell>
          <cell r="AC107" t="str">
            <v/>
          </cell>
          <cell r="AD107" t="str">
            <v>吴相坤-2222410423(敏化OLED器件设计与电光性能研究)开题报告.doc</v>
          </cell>
          <cell r="AE107" t="str">
            <v/>
          </cell>
          <cell r="AF107" t="str">
            <v/>
          </cell>
          <cell r="AG107" t="str">
            <v/>
          </cell>
        </row>
        <row r="108">
          <cell r="A108" t="str">
            <v>向子阳</v>
          </cell>
          <cell r="B108" t="str">
            <v>2025-2026</v>
          </cell>
          <cell r="C108" t="str">
            <v>1</v>
          </cell>
          <cell r="D108" t="str">
            <v>数值迭代方法在非线性方程（组）求解中的优化与应用研究</v>
          </cell>
          <cell r="E108" t="str">
            <v/>
          </cell>
          <cell r="F108" t="str">
            <v>理学院</v>
          </cell>
          <cell r="G108" t="str">
            <v>毕业论文</v>
          </cell>
          <cell r="H108" t="str">
            <v>科学研究</v>
          </cell>
          <cell r="I108" t="str">
            <v>理论研究类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2222410424</v>
          </cell>
          <cell r="O108" t="str">
            <v>向子阳</v>
          </cell>
          <cell r="P108" t="str">
            <v>理学院</v>
          </cell>
          <cell r="Q108" t="str">
            <v>数学与应用数学</v>
          </cell>
          <cell r="R108" t="str">
            <v>2022</v>
          </cell>
          <cell r="S108" t="str">
            <v>数学22220103班</v>
          </cell>
          <cell r="T108" t="str">
            <v>在读</v>
          </cell>
          <cell r="U108" t="str">
            <v>06492</v>
          </cell>
          <cell r="V108">
            <v>2</v>
          </cell>
          <cell r="W108" t="str">
            <v>李珊</v>
          </cell>
          <cell r="X108" t="str">
            <v>数值迭代方法在非线性方程（组）求解中的优化与应用研究任务书.doc</v>
          </cell>
          <cell r="Y108" t="str">
            <v/>
          </cell>
          <cell r="Z108" t="str">
            <v>2222410424+向子阳(数值迭代方法在非线性方程（组）求解中的优化与应用研究)+成绩评定表（教师）.doc</v>
          </cell>
          <cell r="AA108" t="str">
            <v/>
          </cell>
          <cell r="AB108" t="str">
            <v>10</v>
          </cell>
          <cell r="AC108" t="str">
            <v/>
          </cell>
          <cell r="AD108" t="str">
            <v>向子阳-2222410424(数值迭代方法在非线性方程（组）求解中的优化与应用研究)开题报告.doc</v>
          </cell>
          <cell r="AE108" t="str">
            <v/>
          </cell>
          <cell r="AF108" t="str">
            <v/>
          </cell>
          <cell r="AG108" t="str">
            <v/>
          </cell>
        </row>
        <row r="109">
          <cell r="A109" t="str">
            <v>谢雨宣</v>
          </cell>
          <cell r="B109" t="str">
            <v>2025-2026</v>
          </cell>
          <cell r="C109" t="str">
            <v>1</v>
          </cell>
          <cell r="D109" t="str">
            <v>基于真实工况的电池健康状态评估及老化预测大模型研究</v>
          </cell>
          <cell r="E109" t="str">
            <v/>
          </cell>
          <cell r="F109" t="str">
            <v>理学院</v>
          </cell>
          <cell r="G109" t="str">
            <v>毕业论文</v>
          </cell>
          <cell r="H109" t="str">
            <v>自拟</v>
          </cell>
          <cell r="I109" t="str">
            <v>其他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2222410425</v>
          </cell>
          <cell r="O109" t="str">
            <v>谢雨宣</v>
          </cell>
          <cell r="P109" t="str">
            <v>理学院</v>
          </cell>
          <cell r="Q109" t="str">
            <v>应用物理学</v>
          </cell>
          <cell r="R109" t="str">
            <v>2022</v>
          </cell>
          <cell r="S109" t="str">
            <v>物理22220202班</v>
          </cell>
          <cell r="T109" t="str">
            <v>在读</v>
          </cell>
          <cell r="U109" t="str">
            <v>05610</v>
          </cell>
          <cell r="V109">
            <v>4</v>
          </cell>
          <cell r="W109" t="str">
            <v>卜胜利</v>
          </cell>
          <cell r="X109" t="str">
            <v>基于真实工况的电池健康状态评估及老化预测大模型研究任务书.doc</v>
          </cell>
          <cell r="Y109" t="str">
            <v/>
          </cell>
          <cell r="Z109" t="str">
            <v>2222410425+谢雨宣(基于真实工况的电池健康状态评估及老化预测大模型研究)+成绩评定表（教师）.doc</v>
          </cell>
          <cell r="AA109" t="str">
            <v/>
          </cell>
          <cell r="AB109" t="str">
            <v>11</v>
          </cell>
          <cell r="AC109" t="str">
            <v/>
          </cell>
          <cell r="AD109" t="str">
            <v>谢雨宣-2222410425(基于真实工况的电池健康状态评估及老化预测大模型研究)开题报告.doc</v>
          </cell>
          <cell r="AE109" t="str">
            <v/>
          </cell>
          <cell r="AF109" t="str">
            <v/>
          </cell>
          <cell r="AG109" t="str">
            <v/>
          </cell>
        </row>
        <row r="110">
          <cell r="A110" t="str">
            <v>张春霖</v>
          </cell>
          <cell r="B110" t="str">
            <v>2025-2026</v>
          </cell>
          <cell r="C110" t="str">
            <v>1</v>
          </cell>
          <cell r="D110" t="str">
            <v>奇异值分解的应用研究</v>
          </cell>
          <cell r="E110" t="str">
            <v/>
          </cell>
          <cell r="F110" t="str">
            <v>理学院</v>
          </cell>
          <cell r="G110" t="str">
            <v>毕业论文</v>
          </cell>
          <cell r="H110" t="str">
            <v>科学研究</v>
          </cell>
          <cell r="I110" t="str">
            <v>理论研究类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2222410429</v>
          </cell>
          <cell r="O110" t="str">
            <v>张春霖</v>
          </cell>
          <cell r="P110" t="str">
            <v>理学院</v>
          </cell>
          <cell r="Q110" t="str">
            <v>数学与应用数学</v>
          </cell>
          <cell r="R110" t="str">
            <v>2022</v>
          </cell>
          <cell r="S110" t="str">
            <v>数学22220103班</v>
          </cell>
          <cell r="T110" t="str">
            <v>在读</v>
          </cell>
          <cell r="U110" t="str">
            <v>06492</v>
          </cell>
          <cell r="V110">
            <v>2</v>
          </cell>
          <cell r="W110" t="str">
            <v>李珊</v>
          </cell>
          <cell r="X110" t="str">
            <v>奇异值分解的应用研究任务书.doc</v>
          </cell>
          <cell r="Y110" t="str">
            <v/>
          </cell>
          <cell r="Z110" t="str">
            <v>2222410429+张春霖(奇异值分解的应用研究)+成绩评定表（教师）.doc</v>
          </cell>
          <cell r="AA110" t="str">
            <v/>
          </cell>
          <cell r="AB110" t="str">
            <v>0</v>
          </cell>
          <cell r="AC110" t="str">
            <v/>
          </cell>
          <cell r="AD110" t="str">
            <v>张春霖-2222410429(奇异值分解的应用研究)开题报告.doc</v>
          </cell>
          <cell r="AE110" t="str">
            <v/>
          </cell>
          <cell r="AF110" t="str">
            <v/>
          </cell>
          <cell r="AG110" t="str">
            <v/>
          </cell>
        </row>
        <row r="111">
          <cell r="A111" t="str">
            <v>张岱泓</v>
          </cell>
          <cell r="B111" t="str">
            <v>2025-2026</v>
          </cell>
          <cell r="C111" t="str">
            <v>1</v>
          </cell>
          <cell r="D111" t="str">
            <v>奇异值分解算法在图像处理中的简单应用</v>
          </cell>
          <cell r="E111" t="str">
            <v/>
          </cell>
          <cell r="F111" t="str">
            <v>理学院</v>
          </cell>
          <cell r="G111" t="str">
            <v>毕业论文</v>
          </cell>
          <cell r="H111" t="str">
            <v>科学研究</v>
          </cell>
          <cell r="I111" t="str">
            <v>理论研究类</v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2222410430</v>
          </cell>
          <cell r="O111" t="str">
            <v>张岱泓</v>
          </cell>
          <cell r="P111" t="str">
            <v>理学院</v>
          </cell>
          <cell r="Q111" t="str">
            <v>数学与应用数学</v>
          </cell>
          <cell r="R111" t="str">
            <v>2022</v>
          </cell>
          <cell r="S111" t="str">
            <v>数学22220103班</v>
          </cell>
          <cell r="T111" t="str">
            <v>在读</v>
          </cell>
          <cell r="U111" t="str">
            <v>05630</v>
          </cell>
          <cell r="V111">
            <v>2</v>
          </cell>
          <cell r="W111" t="str">
            <v>秦梅</v>
          </cell>
          <cell r="X111" t="str">
            <v>奇异值分解算法在图像处理中的简单应用任务书.doc</v>
          </cell>
          <cell r="Y111" t="str">
            <v/>
          </cell>
          <cell r="Z111" t="str">
            <v>2222410430+张岱泓(奇异值分解算法在图像处理中的简单应用)+成绩评定表（教师）.doc</v>
          </cell>
          <cell r="AA111" t="str">
            <v/>
          </cell>
          <cell r="AB111" t="str">
            <v>8</v>
          </cell>
          <cell r="AC111" t="str">
            <v/>
          </cell>
          <cell r="AD111" t="str">
            <v>张岱泓-2222410430(奇异值分解算法在图像处理中的简单应用)开题报告.doc</v>
          </cell>
          <cell r="AE111" t="str">
            <v/>
          </cell>
          <cell r="AF111" t="str">
            <v/>
          </cell>
          <cell r="AG111" t="str">
            <v/>
          </cell>
        </row>
        <row r="112">
          <cell r="A112" t="str">
            <v>赵宇飞</v>
          </cell>
          <cell r="B112" t="str">
            <v>2025-2026</v>
          </cell>
          <cell r="C112" t="str">
            <v>1</v>
          </cell>
          <cell r="D112" t="str">
            <v>一种基于李群机器学习的图像分割方法</v>
          </cell>
          <cell r="E112" t="str">
            <v/>
          </cell>
          <cell r="F112" t="str">
            <v>理学院</v>
          </cell>
          <cell r="G112" t="str">
            <v>毕业论文</v>
          </cell>
          <cell r="H112" t="str">
            <v>自拟</v>
          </cell>
          <cell r="I112" t="str">
            <v>其他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2222410431</v>
          </cell>
          <cell r="O112" t="str">
            <v>赵宇飞</v>
          </cell>
          <cell r="P112" t="str">
            <v>理学院</v>
          </cell>
          <cell r="Q112" t="str">
            <v>数学与应用数学</v>
          </cell>
          <cell r="R112" t="str">
            <v>2022</v>
          </cell>
          <cell r="S112" t="str">
            <v>数学22220103班</v>
          </cell>
          <cell r="T112" t="str">
            <v>在读</v>
          </cell>
          <cell r="U112" t="str">
            <v>05593</v>
          </cell>
          <cell r="V112">
            <v>3</v>
          </cell>
          <cell r="W112" t="str">
            <v>胡建华</v>
          </cell>
          <cell r="X112" t="str">
            <v>一种基于李群机器学习的图像分割方法任务书.doc</v>
          </cell>
          <cell r="Y112" t="str">
            <v/>
          </cell>
          <cell r="Z112" t="str">
            <v>2222410431+赵宇飞(一种基于李群机器学习的图像分割方法)+成绩评定表（教师）.doc</v>
          </cell>
          <cell r="AA112" t="str">
            <v/>
          </cell>
          <cell r="AB112" t="str">
            <v>12</v>
          </cell>
          <cell r="AC112" t="str">
            <v/>
          </cell>
          <cell r="AD112" t="str">
            <v>赵宇飞-2222410431(一种基于李群机器学习的图像分割方法)开题报告.doc</v>
          </cell>
          <cell r="AE112" t="str">
            <v/>
          </cell>
          <cell r="AF112" t="str">
            <v/>
          </cell>
          <cell r="AG112" t="str">
            <v/>
          </cell>
        </row>
        <row r="113">
          <cell r="A113" t="str">
            <v>周少洗</v>
          </cell>
          <cell r="B113" t="str">
            <v>2025-2026</v>
          </cell>
          <cell r="C113" t="str">
            <v>1</v>
          </cell>
          <cell r="D113" t="str">
            <v>非交换环的局部化及其应用</v>
          </cell>
          <cell r="E113" t="str">
            <v/>
          </cell>
          <cell r="F113" t="str">
            <v>理学院</v>
          </cell>
          <cell r="G113" t="str">
            <v>毕业论文</v>
          </cell>
          <cell r="H113" t="str">
            <v>科学研究</v>
          </cell>
          <cell r="I113" t="str">
            <v>理论研究类</v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2222410432</v>
          </cell>
          <cell r="O113" t="str">
            <v>周少洗</v>
          </cell>
          <cell r="P113" t="str">
            <v>理学院</v>
          </cell>
          <cell r="Q113" t="str">
            <v>数学与应用数学</v>
          </cell>
          <cell r="R113" t="str">
            <v>2022</v>
          </cell>
          <cell r="S113" t="str">
            <v>数学22220103班</v>
          </cell>
          <cell r="T113" t="str">
            <v>在读</v>
          </cell>
          <cell r="U113" t="str">
            <v>07576</v>
          </cell>
          <cell r="V113">
            <v>1</v>
          </cell>
          <cell r="W113" t="str">
            <v>朱林</v>
          </cell>
          <cell r="X113" t="str">
            <v>非交换环的局部化及其应用任务书.doc</v>
          </cell>
          <cell r="Y113" t="str">
            <v/>
          </cell>
          <cell r="Z113" t="str">
            <v>2222410432+周少洗(非交换环的局部化及其应用)+成绩评定表（教师）.doc</v>
          </cell>
          <cell r="AA113" t="str">
            <v/>
          </cell>
          <cell r="AB113" t="str">
            <v>14</v>
          </cell>
          <cell r="AC113" t="str">
            <v/>
          </cell>
          <cell r="AD113" t="str">
            <v>周少洗-2222410432(非交换环的局部化及其应用)开题报告.doc</v>
          </cell>
          <cell r="AE113" t="str">
            <v/>
          </cell>
          <cell r="AF113" t="str">
            <v/>
          </cell>
          <cell r="AG113" t="str">
            <v/>
          </cell>
        </row>
        <row r="114">
          <cell r="A114" t="str">
            <v>朱浩东</v>
          </cell>
          <cell r="B114" t="str">
            <v>2025-2026</v>
          </cell>
          <cell r="C114" t="str">
            <v>1</v>
          </cell>
          <cell r="D114" t="str">
            <v>二维多铁材料的第一性原理探索</v>
          </cell>
          <cell r="E114" t="str">
            <v/>
          </cell>
          <cell r="F114" t="str">
            <v>理学院</v>
          </cell>
          <cell r="G114" t="str">
            <v>毕业论文</v>
          </cell>
          <cell r="H114" t="str">
            <v>科学研究</v>
          </cell>
          <cell r="I114" t="str">
            <v>理论研究类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2222410433</v>
          </cell>
          <cell r="O114" t="str">
            <v>朱浩东</v>
          </cell>
          <cell r="P114" t="str">
            <v>理学院</v>
          </cell>
          <cell r="Q114" t="str">
            <v>应用物理学</v>
          </cell>
          <cell r="R114" t="str">
            <v>2022</v>
          </cell>
          <cell r="S114" t="str">
            <v>物理22220202班</v>
          </cell>
          <cell r="T114" t="str">
            <v>在读</v>
          </cell>
          <cell r="U114" t="str">
            <v>20150</v>
          </cell>
          <cell r="V114">
            <v>1</v>
          </cell>
          <cell r="W114" t="str">
            <v>杨柯</v>
          </cell>
          <cell r="X114" t="str">
            <v>二维多铁材料的第一性原理探索任务书.doc</v>
          </cell>
          <cell r="Y114" t="str">
            <v/>
          </cell>
          <cell r="Z114" t="str">
            <v>2222410433+朱浩东(二维多铁材料的第一性原理探索)+成绩评定表（教师）.doc</v>
          </cell>
          <cell r="AA114" t="str">
            <v/>
          </cell>
          <cell r="AB114" t="str">
            <v>13</v>
          </cell>
          <cell r="AC114" t="str">
            <v/>
          </cell>
          <cell r="AD114" t="str">
            <v>朱浩东-2222410433(二维多铁材料的第一性原理探索)开题报告.doc</v>
          </cell>
          <cell r="AE114" t="str">
            <v/>
          </cell>
          <cell r="AF114" t="str">
            <v/>
          </cell>
          <cell r="AG114" t="str">
            <v/>
          </cell>
        </row>
        <row r="115">
          <cell r="A115" t="str">
            <v>孙勇</v>
          </cell>
          <cell r="B115" t="str">
            <v>2025-2026</v>
          </cell>
          <cell r="C115" t="str">
            <v>1</v>
          </cell>
          <cell r="D115" t="str">
            <v>基于自适应辛普森公式的高精度数值积分</v>
          </cell>
          <cell r="E115" t="str">
            <v/>
          </cell>
          <cell r="F115" t="str">
            <v>理学院</v>
          </cell>
          <cell r="G115" t="str">
            <v>毕业论文</v>
          </cell>
          <cell r="H115" t="str">
            <v>科学研究</v>
          </cell>
          <cell r="I115" t="str">
            <v>理论研究类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2235051124</v>
          </cell>
          <cell r="O115" t="str">
            <v>孙勇</v>
          </cell>
          <cell r="P115" t="str">
            <v>理学院</v>
          </cell>
          <cell r="Q115" t="str">
            <v>数学与应用数学</v>
          </cell>
          <cell r="R115" t="str">
            <v>2022</v>
          </cell>
          <cell r="S115" t="str">
            <v>数学22220102班</v>
          </cell>
          <cell r="T115" t="str">
            <v>在读</v>
          </cell>
          <cell r="U115" t="str">
            <v>05663</v>
          </cell>
          <cell r="V115">
            <v>3</v>
          </cell>
          <cell r="W115" t="str">
            <v>魏连鑫</v>
          </cell>
          <cell r="X115" t="str">
            <v>基于自适应辛普森公式的高精度数值积分任务书.doc</v>
          </cell>
          <cell r="Y115" t="str">
            <v/>
          </cell>
          <cell r="Z115" t="str">
            <v>2235051124+孙勇(基于自适应辛普森公式的高精度数值积分)+成绩评定表（教师）.doc</v>
          </cell>
          <cell r="AA115" t="str">
            <v/>
          </cell>
          <cell r="AB115" t="str">
            <v>2</v>
          </cell>
          <cell r="AC115" t="str">
            <v/>
          </cell>
          <cell r="AD115" t="str">
            <v>孙勇-2235051124(基于自适应辛普森公式的高精度数值积分)开题报告.doc</v>
          </cell>
          <cell r="AE115" t="str">
            <v/>
          </cell>
          <cell r="AF115" t="str">
            <v/>
          </cell>
          <cell r="AG115" t="str">
            <v/>
          </cell>
        </row>
        <row r="116">
          <cell r="A116" t="str">
            <v>冯涟舟</v>
          </cell>
          <cell r="B116" t="str">
            <v>2025-2026</v>
          </cell>
          <cell r="C116" t="str">
            <v>1</v>
          </cell>
          <cell r="D116" t="str">
            <v>致密星质量半径关系研究</v>
          </cell>
          <cell r="E116" t="str">
            <v>Studies on mass-readius relations of compact stars</v>
          </cell>
          <cell r="F116" t="str">
            <v>理学院</v>
          </cell>
          <cell r="G116" t="str">
            <v>毕业论文</v>
          </cell>
          <cell r="H116" t="str">
            <v>自拟</v>
          </cell>
          <cell r="I116" t="str">
            <v>理论研究类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2235051810</v>
          </cell>
          <cell r="O116" t="str">
            <v>冯涟舟</v>
          </cell>
          <cell r="P116" t="str">
            <v>理学院</v>
          </cell>
          <cell r="Q116" t="str">
            <v>应用物理学</v>
          </cell>
          <cell r="R116" t="str">
            <v>2022</v>
          </cell>
          <cell r="S116" t="str">
            <v>物理22220201班</v>
          </cell>
          <cell r="T116" t="str">
            <v>在读</v>
          </cell>
          <cell r="U116" t="str">
            <v>22113</v>
          </cell>
          <cell r="V116">
            <v>1</v>
          </cell>
          <cell r="W116" t="str">
            <v>李伯林</v>
          </cell>
          <cell r="X116" t="str">
            <v>致密星质量半径关系研究任务书.doc</v>
          </cell>
          <cell r="Y116" t="str">
            <v/>
          </cell>
          <cell r="Z116" t="str">
            <v>2235051810+冯涟舟(致密星质量半径关系研究)+成绩评定表（教师）.doc</v>
          </cell>
          <cell r="AA116" t="str">
            <v/>
          </cell>
          <cell r="AB116" t="str">
            <v>14</v>
          </cell>
          <cell r="AC116" t="str">
            <v/>
          </cell>
          <cell r="AD116" t="str">
            <v>冯涟舟-2235051810(致密星质量半径关系研究)开题报告.doc</v>
          </cell>
          <cell r="AE116" t="str">
            <v/>
          </cell>
          <cell r="AF116" t="str">
            <v/>
          </cell>
          <cell r="AG116" t="str">
            <v/>
          </cell>
        </row>
        <row r="117">
          <cell r="A117" t="str">
            <v>奚煜桐</v>
          </cell>
          <cell r="B117" t="str">
            <v>2025-2026</v>
          </cell>
          <cell r="C117" t="str">
            <v>1</v>
          </cell>
          <cell r="D117" t="str">
            <v>低热膨胀系数YBaCo2.5Zn1.5O7基阴极材料的Y位掺杂优化与性能研究</v>
          </cell>
          <cell r="E117" t="str">
            <v/>
          </cell>
          <cell r="F117" t="str">
            <v>理学院</v>
          </cell>
          <cell r="G117" t="str">
            <v>毕业论文</v>
          </cell>
          <cell r="H117" t="str">
            <v>科学研究</v>
          </cell>
          <cell r="I117" t="str">
            <v>其他</v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2235070127</v>
          </cell>
          <cell r="O117" t="str">
            <v>奚煜桐</v>
          </cell>
          <cell r="P117" t="str">
            <v>理学院</v>
          </cell>
          <cell r="Q117" t="str">
            <v>应用物理学</v>
          </cell>
          <cell r="R117" t="str">
            <v>2022</v>
          </cell>
          <cell r="S117" t="str">
            <v>物理22220202班</v>
          </cell>
          <cell r="T117" t="str">
            <v>在读</v>
          </cell>
          <cell r="U117" t="str">
            <v>21155</v>
          </cell>
          <cell r="V117">
            <v>4</v>
          </cell>
          <cell r="W117" t="str">
            <v>周青军</v>
          </cell>
          <cell r="X117" t="str">
            <v>低热膨胀系数YBaCo2.5Zn1.5O7基阴极材料的Y位掺杂优化与性能研究任务书.doc</v>
          </cell>
          <cell r="Y117" t="str">
            <v/>
          </cell>
          <cell r="Z117" t="str">
            <v>2235070127+奚煜桐(低热膨胀系数YBaCo2.5Zn1.5O7基阴极材料的Y位掺杂优化与性能研究)+成绩评定表（教师）.doc</v>
          </cell>
          <cell r="AA117" t="str">
            <v/>
          </cell>
          <cell r="AB117" t="str">
            <v>10</v>
          </cell>
          <cell r="AC117" t="str">
            <v/>
          </cell>
          <cell r="AD117" t="str">
            <v>奚煜桐-2235070127(低热膨胀系数YBaCo2.5Zn1.5O7基阴极材料的Y位掺杂优化与性能研究)开题报告.doc</v>
          </cell>
          <cell r="AE117" t="str">
            <v/>
          </cell>
          <cell r="AF117" t="str">
            <v/>
          </cell>
          <cell r="AG117" t="str">
            <v/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3" workbookViewId="0">
      <selection activeCell="L17" sqref="L17"/>
    </sheetView>
  </sheetViews>
  <sheetFormatPr defaultColWidth="9" defaultRowHeight="13.5" x14ac:dyDescent="0.15"/>
  <cols>
    <col min="1" max="1" width="5.375" style="1" customWidth="1"/>
    <col min="2" max="2" width="44.125" style="2" customWidth="1"/>
    <col min="3" max="3" width="11.625" style="1" customWidth="1"/>
    <col min="4" max="4" width="7.25" style="1" customWidth="1"/>
    <col min="5" max="5" width="15.75" style="2" customWidth="1"/>
    <col min="6" max="6" width="9.125" style="1" customWidth="1"/>
    <col min="7" max="16384" width="9" style="1"/>
  </cols>
  <sheetData>
    <row r="1" spans="1:7" ht="45.95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7" ht="35.1" customHeight="1" x14ac:dyDescent="0.15">
      <c r="A2" s="5">
        <v>1</v>
      </c>
      <c r="B2" s="6" t="str">
        <f>VLOOKUP(D2,[1]sheet1!$A$1:$AG$117,4,FALSE)</f>
        <v>一维可压缩Euler方程解的渐近性质</v>
      </c>
      <c r="C2" s="5" t="str">
        <f>VLOOKUP(D2,[1]sheet1!$A$1:$AG$117,14,FALSE)</f>
        <v>2022410117</v>
      </c>
      <c r="D2" s="7" t="s">
        <v>6</v>
      </c>
      <c r="E2" s="6" t="str">
        <f>VLOOKUP(D2,[1]sheet1!$A$1:$AG$117,17,FALSE)</f>
        <v>数学与应用数学</v>
      </c>
      <c r="F2" s="5" t="str">
        <f>VLOOKUP(D2,[1]sheet1!$A$1:$AG$117,23,FALSE)</f>
        <v>骆俊任</v>
      </c>
    </row>
    <row r="3" spans="1:7" ht="35.1" customHeight="1" x14ac:dyDescent="0.15">
      <c r="A3" s="5">
        <v>2</v>
      </c>
      <c r="B3" s="6" t="str">
        <f>VLOOKUP(D3,[1]sheet1!$A$1:$AG$117,4,FALSE)</f>
        <v>基于机器学习的购物数据分析与消费预测</v>
      </c>
      <c r="C3" s="5" t="str">
        <f>VLOOKUP(D3,[1]sheet1!$A$1:$AG$117,14,FALSE)</f>
        <v>2022410319</v>
      </c>
      <c r="D3" s="7" t="s">
        <v>7</v>
      </c>
      <c r="E3" s="6" t="str">
        <f>VLOOKUP(D3,[1]sheet1!$A$1:$AG$117,17,FALSE)</f>
        <v>数学与应用数学</v>
      </c>
      <c r="F3" s="5" t="str">
        <f>VLOOKUP(D3,[1]sheet1!$A$1:$AG$117,23,FALSE)</f>
        <v>张伏</v>
      </c>
    </row>
    <row r="4" spans="1:7" ht="35.1" customHeight="1" x14ac:dyDescent="0.15">
      <c r="A4" s="5">
        <v>3</v>
      </c>
      <c r="B4" s="6" t="str">
        <f>VLOOKUP(D4,[1]sheet1!$A$1:$AG$117,4,FALSE)</f>
        <v>Hadamard分解及其应用</v>
      </c>
      <c r="C4" s="5" t="str">
        <f>VLOOKUP(D4,[1]sheet1!$A$1:$AG$117,14,FALSE)</f>
        <v>2113530516</v>
      </c>
      <c r="D4" s="7" t="s">
        <v>8</v>
      </c>
      <c r="E4" s="6" t="str">
        <f>VLOOKUP(D4,[1]sheet1!$A$1:$AG$117,17,FALSE)</f>
        <v>数学与应用数学</v>
      </c>
      <c r="F4" s="5" t="str">
        <f>VLOOKUP(D4,[1]sheet1!$A$1:$AG$117,23,FALSE)</f>
        <v>刘晓俊</v>
      </c>
    </row>
    <row r="5" spans="1:7" ht="35.1" customHeight="1" x14ac:dyDescent="0.15">
      <c r="A5" s="5">
        <v>4</v>
      </c>
      <c r="B5" s="6" t="str">
        <f>VLOOKUP(D5,[1]sheet1!$A$1:$AG$117,4,FALSE)</f>
        <v>基于差分隐私与马尔可夫链的隐私保护推荐系统算法研究</v>
      </c>
      <c r="C5" s="5" t="str">
        <f>VLOOKUP(D5,[1]sheet1!$A$1:$AG$117,14,FALSE)</f>
        <v>2122410325</v>
      </c>
      <c r="D5" s="7" t="s">
        <v>9</v>
      </c>
      <c r="E5" s="6" t="str">
        <f>VLOOKUP(D5,[1]sheet1!$A$1:$AG$117,17,FALSE)</f>
        <v>数学与应用数学</v>
      </c>
      <c r="F5" s="5" t="str">
        <f>VLOOKUP(D5,[1]sheet1!$A$1:$AG$117,23,FALSE)</f>
        <v>刘帅</v>
      </c>
    </row>
    <row r="6" spans="1:7" ht="35.1" customHeight="1" x14ac:dyDescent="0.15">
      <c r="A6" s="5">
        <v>5</v>
      </c>
      <c r="B6" s="6" t="str">
        <f>VLOOKUP(D6,[1]sheet1!$A$1:$AG$117,4,FALSE)</f>
        <v>格点图上的半线性椭圆方程解的存在性</v>
      </c>
      <c r="C6" s="5" t="str">
        <f>VLOOKUP(D6,[1]sheet1!$A$1:$AG$117,14,FALSE)</f>
        <v>2222410104</v>
      </c>
      <c r="D6" s="7" t="s">
        <v>10</v>
      </c>
      <c r="E6" s="6" t="str">
        <f>VLOOKUP(D6,[1]sheet1!$A$1:$AG$117,17,FALSE)</f>
        <v>数学与应用数学</v>
      </c>
      <c r="F6" s="5" t="str">
        <f>VLOOKUP(D6,[1]sheet1!$A$1:$AG$117,23,FALSE)</f>
        <v>黄晨</v>
      </c>
    </row>
    <row r="7" spans="1:7" ht="35.1" customHeight="1" x14ac:dyDescent="0.15">
      <c r="A7" s="5">
        <v>6</v>
      </c>
      <c r="B7" s="6" t="str">
        <f>VLOOKUP(D7,[1]sheet1!$A$1:$AG$117,4,FALSE)</f>
        <v>QR分解的算法实现及其在线性规划和最小二乘中的应用</v>
      </c>
      <c r="C7" s="5" t="str">
        <f>VLOOKUP(D7,[1]sheet1!$A$1:$AG$117,14,FALSE)</f>
        <v>2222410105</v>
      </c>
      <c r="D7" s="7" t="s">
        <v>11</v>
      </c>
      <c r="E7" s="6" t="str">
        <f>VLOOKUP(D7,[1]sheet1!$A$1:$AG$117,17,FALSE)</f>
        <v>数学与应用数学</v>
      </c>
      <c r="F7" s="5" t="str">
        <f>VLOOKUP(D7,[1]sheet1!$A$1:$AG$117,23,FALSE)</f>
        <v>秦梅</v>
      </c>
    </row>
    <row r="8" spans="1:7" ht="35.1" customHeight="1" x14ac:dyDescent="0.15">
      <c r="A8" s="5">
        <v>7</v>
      </c>
      <c r="B8" s="6" t="str">
        <f>VLOOKUP(D8,[1]sheet1!$A$1:$AG$117,4,FALSE)</f>
        <v>Volterra积分方程的数值求解及其应用</v>
      </c>
      <c r="C8" s="5" t="str">
        <f>VLOOKUP(D8,[1]sheet1!$A$1:$AG$117,14,FALSE)</f>
        <v>2222410109</v>
      </c>
      <c r="D8" s="7" t="s">
        <v>12</v>
      </c>
      <c r="E8" s="6" t="str">
        <f>VLOOKUP(D8,[1]sheet1!$A$1:$AG$117,17,FALSE)</f>
        <v>数学与应用数学</v>
      </c>
      <c r="F8" s="5" t="str">
        <f>VLOOKUP(D8,[1]sheet1!$A$1:$AG$117,23,FALSE)</f>
        <v>郭玉玲</v>
      </c>
    </row>
    <row r="9" spans="1:7" ht="35.1" customHeight="1" x14ac:dyDescent="0.15">
      <c r="A9" s="5">
        <v>8</v>
      </c>
      <c r="B9" s="6" t="str">
        <f>VLOOKUP(D9,[1]sheet1!$A$1:$AG$117,4,FALSE)</f>
        <v>基于GAZEBO与多传感器融合的无人机自主避障仿真系统设计与实现</v>
      </c>
      <c r="C9" s="5" t="str">
        <f>VLOOKUP(D9,[1]sheet1!$A$1:$AG$117,14,FALSE)</f>
        <v>2222410122</v>
      </c>
      <c r="D9" s="7" t="s">
        <v>13</v>
      </c>
      <c r="E9" s="6" t="str">
        <f>VLOOKUP(D9,[1]sheet1!$A$1:$AG$117,17,FALSE)</f>
        <v>数学与应用数学</v>
      </c>
      <c r="F9" s="5" t="str">
        <f>VLOOKUP(D9,[1]sheet1!$A$1:$AG$117,23,FALSE)</f>
        <v>李忘言</v>
      </c>
    </row>
    <row r="10" spans="1:7" ht="35.1" customHeight="1" x14ac:dyDescent="0.15">
      <c r="A10" s="5">
        <v>9</v>
      </c>
      <c r="B10" s="6" t="str">
        <f>VLOOKUP(D10,[1]sheet1!$A$1:$AG$117,4,FALSE)</f>
        <v>Aα道矩阵的史密斯标准型相关研究</v>
      </c>
      <c r="C10" s="5" t="str">
        <f>VLOOKUP(D10,[1]sheet1!$A$1:$AG$117,14,FALSE)</f>
        <v>2222410126</v>
      </c>
      <c r="D10" s="7" t="s">
        <v>14</v>
      </c>
      <c r="E10" s="6" t="str">
        <f>VLOOKUP(D10,[1]sheet1!$A$1:$AG$117,17,FALSE)</f>
        <v>数学与应用数学</v>
      </c>
      <c r="F10" s="5" t="str">
        <f>VLOOKUP(D10,[1]sheet1!$A$1:$AG$117,23,FALSE)</f>
        <v>邱丽红</v>
      </c>
    </row>
    <row r="11" spans="1:7" ht="35.1" customHeight="1" x14ac:dyDescent="0.15">
      <c r="A11" s="5">
        <v>10</v>
      </c>
      <c r="B11" s="6" t="str">
        <f>VLOOKUP(D11,[1]sheet1!$A$1:$AG$117,4,FALSE)</f>
        <v>面向腹腔微创手术的三维影像重构研究</v>
      </c>
      <c r="C11" s="5" t="str">
        <f>VLOOKUP(D11,[1]sheet1!$A$1:$AG$117,14,FALSE)</f>
        <v>2222410201</v>
      </c>
      <c r="D11" s="7" t="s">
        <v>15</v>
      </c>
      <c r="E11" s="6" t="str">
        <f>VLOOKUP(D11,[1]sheet1!$A$1:$AG$117,17,FALSE)</f>
        <v>数学与应用数学</v>
      </c>
      <c r="F11" s="5" t="str">
        <f>VLOOKUP(D11,[1]sheet1!$A$1:$AG$117,23,FALSE)</f>
        <v>李忘言</v>
      </c>
    </row>
    <row r="12" spans="1:7" ht="35.1" customHeight="1" x14ac:dyDescent="0.15">
      <c r="A12" s="5">
        <v>11</v>
      </c>
      <c r="B12" s="6" t="str">
        <f>VLOOKUP(D12,[1]sheet1!$A$1:$AG$117,4,FALSE)</f>
        <v>基于2×2×2超行列式的离散可积系统及其与CKP方程的联系</v>
      </c>
      <c r="C12" s="5" t="str">
        <f>VLOOKUP(D12,[1]sheet1!$A$1:$AG$117,14,FALSE)</f>
        <v>2222410211</v>
      </c>
      <c r="D12" s="7" t="s">
        <v>16</v>
      </c>
      <c r="E12" s="6" t="str">
        <f>VLOOKUP(D12,[1]sheet1!$A$1:$AG$117,17,FALSE)</f>
        <v>数学与应用数学</v>
      </c>
      <c r="F12" s="5" t="str">
        <f>VLOOKUP(D12,[1]sheet1!$A$1:$AG$117,23,FALSE)</f>
        <v>孙莹莹</v>
      </c>
    </row>
    <row r="13" spans="1:7" ht="35.1" customHeight="1" x14ac:dyDescent="0.15">
      <c r="A13" s="5">
        <v>12</v>
      </c>
      <c r="B13" s="6" t="str">
        <f>VLOOKUP(D13,[1]sheet1!$A$1:$AG$117,4,FALSE)</f>
        <v>约束优化及其对偶问题在统计学习中的应用</v>
      </c>
      <c r="C13" s="5" t="str">
        <f>VLOOKUP(D13,[1]sheet1!$A$1:$AG$117,14,FALSE)</f>
        <v>2222410103</v>
      </c>
      <c r="D13" s="7" t="s">
        <v>17</v>
      </c>
      <c r="E13" s="6" t="str">
        <f>VLOOKUP(D13,[1]sheet1!$A$1:$AG$117,17,FALSE)</f>
        <v>数学与应用数学</v>
      </c>
      <c r="F13" s="5" t="str">
        <f>VLOOKUP(D13,[1]sheet1!$A$1:$AG$117,23,FALSE)</f>
        <v>樊亚莉</v>
      </c>
    </row>
    <row r="14" spans="1:7" ht="35.1" customHeight="1" x14ac:dyDescent="0.15">
      <c r="A14" s="5">
        <v>13</v>
      </c>
      <c r="B14" s="6" t="str">
        <f>VLOOKUP(D14,[1]sheet1!$A$1:$AG$117,4,FALSE)</f>
        <v>基于专利信息的技术创新能力评价模型构建与实证研究</v>
      </c>
      <c r="C14" s="5" t="str">
        <f>VLOOKUP(D14,[1]sheet1!$A$1:$AG$117,14,FALSE)</f>
        <v>2222410316</v>
      </c>
      <c r="D14" s="7" t="s">
        <v>18</v>
      </c>
      <c r="E14" s="6" t="str">
        <f>VLOOKUP(D14,[1]sheet1!$A$1:$AG$117,17,FALSE)</f>
        <v>数学与应用数学</v>
      </c>
      <c r="F14" s="5" t="str">
        <f>VLOOKUP(D14,[1]sheet1!$A$1:$AG$117,23,FALSE)</f>
        <v>胡建华</v>
      </c>
    </row>
    <row r="15" spans="1:7" ht="35.1" customHeight="1" x14ac:dyDescent="0.15">
      <c r="A15" s="5">
        <v>14</v>
      </c>
      <c r="B15" s="6" t="str">
        <f>VLOOKUP(D15,[1]sheet1!$A$1:$AG$117,4,FALSE)</f>
        <v>二维氯化铽的形变效应研究</v>
      </c>
      <c r="C15" s="5" t="str">
        <f>VLOOKUP(D15,[1]sheet1!$A$1:$AG$117,14,FALSE)</f>
        <v>2122410210</v>
      </c>
      <c r="D15" s="7" t="s">
        <v>19</v>
      </c>
      <c r="E15" s="6" t="str">
        <f>VLOOKUP(D15,[1]sheet1!$A$1:$AG$117,17,FALSE)</f>
        <v>应用物理学</v>
      </c>
      <c r="F15" s="5" t="str">
        <f>VLOOKUP(D15,[1]sheet1!$A$1:$AG$117,23,FALSE)</f>
        <v>李重要</v>
      </c>
    </row>
    <row r="16" spans="1:7" ht="35.1" customHeight="1" x14ac:dyDescent="0.15">
      <c r="A16" s="5">
        <v>15</v>
      </c>
      <c r="B16" s="6" t="str">
        <f>VLOOKUP(D16,[1]sheet1!$A$1:$AG$117,4,FALSE)</f>
        <v>部分相干光束在航空发动机排气流场中的传输特性研究</v>
      </c>
      <c r="C16" s="5" t="str">
        <f>VLOOKUP(D16,[1]sheet1!$A$1:$AG$117,14,FALSE)</f>
        <v>2122410222</v>
      </c>
      <c r="D16" s="7" t="s">
        <v>20</v>
      </c>
      <c r="E16" s="6" t="str">
        <f>VLOOKUP(D16,[1]sheet1!$A$1:$AG$117,17,FALSE)</f>
        <v>应用物理学</v>
      </c>
      <c r="F16" s="5" t="str">
        <f>VLOOKUP(D16,[1]sheet1!$A$1:$AG$117,23,FALSE)</f>
        <v>周健阳</v>
      </c>
      <c r="G16" s="8"/>
    </row>
    <row r="17" spans="1:6" ht="35.1" customHeight="1" x14ac:dyDescent="0.15">
      <c r="A17" s="5">
        <v>16</v>
      </c>
      <c r="B17" s="6" t="str">
        <f>VLOOKUP(D17,[1]sheet1!$A$1:$AG$117,4,FALSE)</f>
        <v>基于碳气凝胶材料的电容去离子技术研究</v>
      </c>
      <c r="C17" s="5" t="str">
        <f>VLOOKUP(D17,[1]sheet1!$A$1:$AG$117,14,FALSE)</f>
        <v>2122410230</v>
      </c>
      <c r="D17" s="7" t="s">
        <v>21</v>
      </c>
      <c r="E17" s="6" t="str">
        <f>VLOOKUP(D17,[1]sheet1!$A$1:$AG$117,17,FALSE)</f>
        <v>应用物理学</v>
      </c>
      <c r="F17" s="5" t="str">
        <f>VLOOKUP(D17,[1]sheet1!$A$1:$AG$117,23,FALSE)</f>
        <v>刘源</v>
      </c>
    </row>
    <row r="18" spans="1:6" ht="35.1" customHeight="1" x14ac:dyDescent="0.15">
      <c r="A18" s="5">
        <v>17</v>
      </c>
      <c r="B18" s="6" t="str">
        <f>VLOOKUP(D18,[1]sheet1!$A$1:$AG$117,4,FALSE)</f>
        <v>双层液滴的光学焦散特性研究</v>
      </c>
      <c r="C18" s="5" t="str">
        <f>VLOOKUP(D18,[1]sheet1!$A$1:$AG$117,14,FALSE)</f>
        <v>2122410232</v>
      </c>
      <c r="D18" s="7" t="s">
        <v>22</v>
      </c>
      <c r="E18" s="6" t="str">
        <f>VLOOKUP(D18,[1]sheet1!$A$1:$AG$117,17,FALSE)</f>
        <v>应用物理学</v>
      </c>
      <c r="F18" s="5" t="str">
        <f>VLOOKUP(D18,[1]sheet1!$A$1:$AG$117,23,FALSE)</f>
        <v>于海涛</v>
      </c>
    </row>
    <row r="19" spans="1:6" ht="35.1" customHeight="1" x14ac:dyDescent="0.15">
      <c r="A19" s="5">
        <v>18</v>
      </c>
      <c r="B19" s="6" t="str">
        <f>VLOOKUP(D19,[1]sheet1!$A$1:$AG$117,4,FALSE)</f>
        <v>AI驱动从算法创新到产业落地——以奶酪风味酶改造为例</v>
      </c>
      <c r="C19" s="5" t="str">
        <f>VLOOKUP(D19,[1]sheet1!$A$1:$AG$117,14,FALSE)</f>
        <v>2122410330</v>
      </c>
      <c r="D19" s="7" t="s">
        <v>23</v>
      </c>
      <c r="E19" s="6" t="str">
        <f>VLOOKUP(D19,[1]sheet1!$A$1:$AG$117,17,FALSE)</f>
        <v>应用物理学</v>
      </c>
      <c r="F19" s="5" t="str">
        <f>VLOOKUP(D19,[1]sheet1!$A$1:$AG$117,23,FALSE)</f>
        <v>许春燕</v>
      </c>
    </row>
    <row r="20" spans="1:6" ht="35.1" customHeight="1" x14ac:dyDescent="0.15">
      <c r="A20" s="5">
        <v>19</v>
      </c>
      <c r="B20" s="6" t="str">
        <f>VLOOKUP(D20,[1]sheet1!$A$1:$AG$117,4,FALSE)</f>
        <v>氧化钒用于锌离子电池的研究</v>
      </c>
      <c r="C20" s="5" t="str">
        <f>VLOOKUP(D20,[1]sheet1!$A$1:$AG$117,14,FALSE)</f>
        <v>2215040221</v>
      </c>
      <c r="D20" s="7" t="s">
        <v>24</v>
      </c>
      <c r="E20" s="6" t="str">
        <f>VLOOKUP(D20,[1]sheet1!$A$1:$AG$117,17,FALSE)</f>
        <v>应用物理学</v>
      </c>
      <c r="F20" s="5" t="str">
        <f>VLOOKUP(D20,[1]sheet1!$A$1:$AG$117,23,FALSE)</f>
        <v>毕文超</v>
      </c>
    </row>
    <row r="21" spans="1:6" ht="35.1" customHeight="1" x14ac:dyDescent="0.15">
      <c r="A21" s="5">
        <v>20</v>
      </c>
      <c r="B21" s="6" t="str">
        <f>VLOOKUP(D21,[1]sheet1!$A$1:$AG$117,4,FALSE)</f>
        <v>钒酸钠锌离子储能特性的研究</v>
      </c>
      <c r="C21" s="5" t="str">
        <f>VLOOKUP(D21,[1]sheet1!$A$1:$AG$117,14,FALSE)</f>
        <v>2222410116</v>
      </c>
      <c r="D21" s="7" t="s">
        <v>25</v>
      </c>
      <c r="E21" s="6" t="str">
        <f>VLOOKUP(D21,[1]sheet1!$A$1:$AG$117,17,FALSE)</f>
        <v>应用物理学</v>
      </c>
      <c r="F21" s="5" t="str">
        <f>VLOOKUP(D21,[1]sheet1!$A$1:$AG$117,23,FALSE)</f>
        <v>毕文超</v>
      </c>
    </row>
    <row r="22" spans="1:6" ht="35.1" customHeight="1" x14ac:dyDescent="0.15">
      <c r="A22" s="5">
        <v>21</v>
      </c>
      <c r="B22" s="6" t="str">
        <f>VLOOKUP(D22,[1]sheet1!$A$1:$AG$117,4,FALSE)</f>
        <v>纳米钛颗粒镁基复合材料的性能和组织展开研究</v>
      </c>
      <c r="C22" s="5" t="str">
        <f>VLOOKUP(D22,[1]sheet1!$A$1:$AG$117,14,FALSE)</f>
        <v>2222410312</v>
      </c>
      <c r="D22" s="7" t="s">
        <v>26</v>
      </c>
      <c r="E22" s="6" t="str">
        <f>VLOOKUP(D22,[1]sheet1!$A$1:$AG$117,17,FALSE)</f>
        <v>应用物理学</v>
      </c>
      <c r="F22" s="5" t="str">
        <f>VLOOKUP(D22,[1]sheet1!$A$1:$AG$117,23,FALSE)</f>
        <v>田伟</v>
      </c>
    </row>
    <row r="23" spans="1:6" ht="35.1" customHeight="1" x14ac:dyDescent="0.15">
      <c r="A23" s="5">
        <v>22</v>
      </c>
      <c r="B23" s="6" t="str">
        <f>VLOOKUP(D23,[1]sheet1!$A$1:$AG$117,4,FALSE)</f>
        <v>定制电压波形调制的容性耦合等离子体的特性研究</v>
      </c>
      <c r="C23" s="5" t="str">
        <f>VLOOKUP(D23,[1]sheet1!$A$1:$AG$117,14,FALSE)</f>
        <v>2222410403</v>
      </c>
      <c r="D23" s="7" t="s">
        <v>27</v>
      </c>
      <c r="E23" s="6" t="str">
        <f>VLOOKUP(D23,[1]sheet1!$A$1:$AG$117,17,FALSE)</f>
        <v>应用物理学</v>
      </c>
      <c r="F23" s="5" t="str">
        <f>VLOOKUP(D23,[1]sheet1!$A$1:$AG$117,23,FALSE)</f>
        <v>杨莎莉</v>
      </c>
    </row>
    <row r="24" spans="1:6" ht="35.1" customHeight="1" x14ac:dyDescent="0.15">
      <c r="A24" s="5">
        <v>23</v>
      </c>
      <c r="B24" s="6" t="str">
        <f>VLOOKUP(D24,[1]sheet1!$A$1:$AG$117,4,FALSE)</f>
        <v>光速不变原理与安培定律的关系研究</v>
      </c>
      <c r="C24" s="5" t="str">
        <f>VLOOKUP(D24,[1]sheet1!$A$1:$AG$117,14,FALSE)</f>
        <v>2222410413</v>
      </c>
      <c r="D24" s="7" t="s">
        <v>28</v>
      </c>
      <c r="E24" s="6" t="str">
        <f>VLOOKUP(D24,[1]sheet1!$A$1:$AG$117,17,FALSE)</f>
        <v>应用物理学</v>
      </c>
      <c r="F24" s="5" t="str">
        <f>VLOOKUP(D24,[1]sheet1!$A$1:$AG$117,23,FALSE)</f>
        <v>罗熙</v>
      </c>
    </row>
    <row r="25" spans="1:6" ht="35.1" customHeight="1" x14ac:dyDescent="0.15">
      <c r="A25" s="5">
        <v>24</v>
      </c>
      <c r="B25" s="6" t="str">
        <f>VLOOKUP(D25,[1]sheet1!$A$1:$AG$117,4,FALSE)</f>
        <v>氮化镓肖特基型紫外探测器光电性能研究</v>
      </c>
      <c r="C25" s="5" t="str">
        <f>VLOOKUP(D25,[1]sheet1!$A$1:$AG$117,14,FALSE)</f>
        <v>2222410310</v>
      </c>
      <c r="D25" s="7" t="s">
        <v>29</v>
      </c>
      <c r="E25" s="6" t="str">
        <f>VLOOKUP(D25,[1]sheet1!$A$1:$AG$117,17,FALSE)</f>
        <v>应用物理学</v>
      </c>
      <c r="F25" s="5" t="str">
        <f>VLOOKUP(D25,[1]sheet1!$A$1:$AG$117,23,FALSE)</f>
        <v>张立瑶</v>
      </c>
    </row>
  </sheetData>
  <phoneticPr fontId="4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usst</cp:lastModifiedBy>
  <dcterms:created xsi:type="dcterms:W3CDTF">2026-04-09T06:47:53Z</dcterms:created>
  <dcterms:modified xsi:type="dcterms:W3CDTF">2026-04-09T07:57:52Z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68B6397C50A342E3987473762D517C21_11</vt:lpwstr>
  </property>
  <property fmtid="{D5CDD505-2E9C-101B-9397-08002B2CF9AE}" pid="3" name="KSOProductBuildVer">
    <vt:lpwstr>2052-12.1.0.23542</vt:lpwstr>
  </property>
</Properties>
</file>